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550" windowHeight="6315" tabRatio="757" firstSheet="5" activeTab="12"/>
  </bookViews>
  <sheets>
    <sheet name="ชฟ.ทวิEP." sheetId="1" r:id="rId1"/>
    <sheet name="ชฟ.ปกติ" sheetId="2" r:id="rId2"/>
    <sheet name="ชก.ทวิ" sheetId="3" r:id="rId3"/>
    <sheet name="ชก.มพ." sheetId="4" r:id="rId4"/>
    <sheet name="ชก.ปกติ" sheetId="5" r:id="rId5"/>
    <sheet name="ชย ทวิ" sheetId="6" r:id="rId6"/>
    <sheet name="ชย.ม.6" sheetId="7" r:id="rId7"/>
    <sheet name="ป.ตรี" sheetId="8" r:id="rId8"/>
    <sheet name="ชย.ปกติ" sheetId="9" r:id="rId9"/>
    <sheet name="โลจิส ปกติ" sheetId="10" r:id="rId10"/>
    <sheet name="โลจิส ม.6" sheetId="11" r:id="rId11"/>
    <sheet name="ชช." sheetId="12" r:id="rId12"/>
    <sheet name="ชอ.ทวิ+ม.6" sheetId="13" r:id="rId13"/>
    <sheet name="ชต." sheetId="14" r:id="rId14"/>
    <sheet name="ชย.ep" sheetId="15" r:id="rId15"/>
    <sheet name="ชก ม.6" sheetId="16" r:id="rId16"/>
  </sheets>
  <externalReferences>
    <externalReference r:id="rId19"/>
  </externalReferences>
  <definedNames>
    <definedName name="_xlnm.Print_Area" localSheetId="15">'ชก ม.6'!$A$1:$G$216</definedName>
    <definedName name="_xlnm.Print_Area" localSheetId="2">'ชก.ทวิ'!$A$1:$G$182</definedName>
    <definedName name="_xlnm.Print_Area" localSheetId="4">'ชก.ปกติ'!$A$1:$G$179</definedName>
    <definedName name="_xlnm.Print_Area" localSheetId="3">'ชก.มพ.'!$A$1:$G$166</definedName>
    <definedName name="_xlnm.Print_Area" localSheetId="11">'ชช.'!$A$1:$Q$184</definedName>
    <definedName name="_xlnm.Print_Area" localSheetId="13">'ชต.'!$A$1:$G$182</definedName>
    <definedName name="_xlnm.Print_Area" localSheetId="0">'ชฟ.ทวิEP.'!$A$1:$G$202</definedName>
    <definedName name="_xlnm.Print_Area" localSheetId="1">'ชฟ.ปกติ'!$A$1:$G$167</definedName>
    <definedName name="_xlnm.Print_Area" localSheetId="5">'ชย ทวิ'!$A$1:$G$171</definedName>
    <definedName name="_xlnm.Print_Area" localSheetId="14">'ชย.ep'!$A$1:$G$243</definedName>
    <definedName name="_xlnm.Print_Area" localSheetId="8">'ชย.ปกติ'!$A$1:$G$165</definedName>
    <definedName name="_xlnm.Print_Area" localSheetId="6">'ชย.ม.6'!$A$1:$G$254</definedName>
    <definedName name="_xlnm.Print_Area" localSheetId="12">'ชอ.ทวิ+ม.6'!$A$1:$G$510</definedName>
    <definedName name="_xlnm.Print_Area" localSheetId="7">'ป.ตรี'!$A$1:$F$168</definedName>
    <definedName name="_xlnm.Print_Area" localSheetId="9">'โลจิส ปกติ'!$A$1:$G$181</definedName>
    <definedName name="_xlnm.Print_Area" localSheetId="10">'โลจิส ม.6'!$A$1:$G$197</definedName>
  </definedNames>
  <calcPr fullCalcOnLoad="1"/>
</workbook>
</file>

<file path=xl/sharedStrings.xml><?xml version="1.0" encoding="utf-8"?>
<sst xmlns="http://schemas.openxmlformats.org/spreadsheetml/2006/main" count="5094" uniqueCount="909">
  <si>
    <t>วิทยาลัยเทคโนโลยีและอุตสาหกรรมการต่อเรือนครศรีธรรมราช</t>
  </si>
  <si>
    <t>รหัสวิชา</t>
  </si>
  <si>
    <t>รายวิชา</t>
  </si>
  <si>
    <t>3.  หมวดวิชาเลือกเสรี</t>
  </si>
  <si>
    <t>รวม</t>
  </si>
  <si>
    <t>หน่วยกิต</t>
  </si>
  <si>
    <t>ชั่วโมง</t>
  </si>
  <si>
    <t>-</t>
  </si>
  <si>
    <t>3000-1101</t>
  </si>
  <si>
    <t>3000-1601</t>
  </si>
  <si>
    <t>3000-1301</t>
  </si>
  <si>
    <t>4.  ฝึกงาน</t>
  </si>
  <si>
    <t>5.  กิจกรรมเสริมหลักสูตร</t>
  </si>
  <si>
    <t xml:space="preserve">ปวส.2  </t>
  </si>
  <si>
    <t xml:space="preserve">ปวส.2 </t>
  </si>
  <si>
    <t xml:space="preserve">ปวส.1  </t>
  </si>
  <si>
    <t>4 หน่วยกิต</t>
  </si>
  <si>
    <t>กิจกรรมในสถานประกอบการ</t>
  </si>
  <si>
    <t xml:space="preserve">                           ลงชื่อ  ………………………………….</t>
  </si>
  <si>
    <t>3000-2001</t>
  </si>
  <si>
    <t>3000-2002</t>
  </si>
  <si>
    <t>3000-2003</t>
  </si>
  <si>
    <t>หัวหน้างานพัฒนาหลักสูตรการเรียนการสอน</t>
  </si>
  <si>
    <t xml:space="preserve">ปวส.1 </t>
  </si>
  <si>
    <t>ลงชื่อ  …………………………………......</t>
  </si>
  <si>
    <t>นิวเมติกส์และไฮดรอลิกส์</t>
  </si>
  <si>
    <t>9  หน่วยกิต</t>
  </si>
  <si>
    <t>อิเล็กทรอนิกส์อุตสาหกรรม</t>
  </si>
  <si>
    <t>ไมโครคอนโทรลเลอร์</t>
  </si>
  <si>
    <t>3104-1001</t>
  </si>
  <si>
    <t>3104-1002</t>
  </si>
  <si>
    <t>เครื่องวัดไฟฟ้า</t>
  </si>
  <si>
    <t>3104-2001</t>
  </si>
  <si>
    <t>การติดตั้งไฟฟ้า 1</t>
  </si>
  <si>
    <t>3104-2002</t>
  </si>
  <si>
    <t>เครื่องกลไฟฟ้า 1</t>
  </si>
  <si>
    <t>การส่งและจ่ายไฟฟ้า</t>
  </si>
  <si>
    <t>3104-2103</t>
  </si>
  <si>
    <t xml:space="preserve">                 ลงชื่อ  ………………………………….</t>
  </si>
  <si>
    <t>3104-1003</t>
  </si>
  <si>
    <t>ดิจิตอลประยุกต์</t>
  </si>
  <si>
    <t>3104-2003</t>
  </si>
  <si>
    <t>เครื่องกลไฟฟ้า 2</t>
  </si>
  <si>
    <t>3104-2004</t>
  </si>
  <si>
    <t>การออกแบบระบบไฟฟ้า</t>
  </si>
  <si>
    <t>3104-2005</t>
  </si>
  <si>
    <t>3104-2006</t>
  </si>
  <si>
    <t>เครื่องกลไฟฟ้า 3</t>
  </si>
  <si>
    <t>3104-2007</t>
  </si>
  <si>
    <t>ระบบควบคุมในงานอุตสาหกรรม</t>
  </si>
  <si>
    <t>3104-2101</t>
  </si>
  <si>
    <t>3117-2118</t>
  </si>
  <si>
    <t xml:space="preserve">   หน่วยกิต</t>
  </si>
  <si>
    <t>3000-2004</t>
  </si>
  <si>
    <t>สาขางาน</t>
  </si>
  <si>
    <t>1.  หมวดวิชาทักษะชีวิต</t>
  </si>
  <si>
    <t xml:space="preserve">  หน่วยกิต</t>
  </si>
  <si>
    <t xml:space="preserve"> หน่วยกิต</t>
  </si>
  <si>
    <t xml:space="preserve">    2.1 กลุ่มทักษะวิชาชีพพื้นฐาน</t>
  </si>
  <si>
    <t xml:space="preserve">    2.5 โครงการพัฒนาทักษะวิชาชีพ</t>
  </si>
  <si>
    <t xml:space="preserve">    2.4 ฝึกประสบการณ์ทักษะวิชาชีพ</t>
  </si>
  <si>
    <t>3000-1206</t>
  </si>
  <si>
    <t>3000-1406</t>
  </si>
  <si>
    <t>แคลคูลัสพื้นฐาน</t>
  </si>
  <si>
    <t>3001-2001</t>
  </si>
  <si>
    <t>เทคโนโลยีสารสนเทศเพื่อการจัดการอาชีพ</t>
  </si>
  <si>
    <t>3100-0104</t>
  </si>
  <si>
    <t>ภาษาอังกฤษเทคโนโลยีช่างอุตสาหกรรม</t>
  </si>
  <si>
    <t>3000-1209</t>
  </si>
  <si>
    <t>วิทยาศาสตร์เพื่องานไฟฟ้าและการสื่อสาร</t>
  </si>
  <si>
    <t>3000-1501</t>
  </si>
  <si>
    <t>ชีวิตกับสังคมไทย</t>
  </si>
  <si>
    <t>3104-1004</t>
  </si>
  <si>
    <t>การเขียนโปรแกรมคอมพิวเตอร์ในงานควบคุมไฟฟ้า</t>
  </si>
  <si>
    <t>การเขียนแบบไฟฟ้าด้วยคอมพิวเตอร์</t>
  </si>
  <si>
    <t>3104-2102</t>
  </si>
  <si>
    <t>เครื่องปรับอากาศอุตสาหกรรม</t>
  </si>
  <si>
    <t>3104-9008</t>
  </si>
  <si>
    <t>3104-8001</t>
  </si>
  <si>
    <t>การพัฒนาทักษะชีวิตเพื่อสุขภาพและสังคม</t>
  </si>
  <si>
    <t>อิเล็กทรอนิกส์กำลัง 1</t>
  </si>
  <si>
    <t>3104-8501</t>
  </si>
  <si>
    <t>3104-9001</t>
  </si>
  <si>
    <t>กิจกรรมองค์การวิชาชีพ 1</t>
  </si>
  <si>
    <t>กิจกรรมองค์การวิชาชีพ 2</t>
  </si>
  <si>
    <t>กิจกรรมองค์การวิชาชีพ 4</t>
  </si>
  <si>
    <t>3104-2206</t>
  </si>
  <si>
    <t>ซ่อมบำรุงระบบไฟฟ้า</t>
  </si>
  <si>
    <t>สาขาวิชาไฟฟ้า</t>
  </si>
  <si>
    <t>2.  หมวดวิชาทักษะวิชาชีพ   18    หน่วยกิต</t>
  </si>
  <si>
    <t>3001-1001</t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</si>
  <si>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อื่น ๆ ………………</t>
    </r>
  </si>
  <si>
    <t>ฝึกงาน</t>
  </si>
  <si>
    <t xml:space="preserve"> 1.3 กลุ่มทักษะทางสังคมและการดำรงชีวิต    หน่วยกิต</t>
  </si>
  <si>
    <t xml:space="preserve"> 1.2 กลุ่มทักษะการคิดและการแก้ปัญหา     หน่วยกิต</t>
  </si>
  <si>
    <t xml:space="preserve"> 2.1  กลุ่มทักษะวิชาชีพพื้นฐาน   6 หน่วยกิต</t>
  </si>
  <si>
    <t xml:space="preserve"> 2.2 กลุ่มทักษะวิชาชีพเฉพาะ    3   หน่วยกิต</t>
  </si>
  <si>
    <t xml:space="preserve"> 2.4 ฝึกประสบการทักษะวิชาชีพ     หน่วยกิต</t>
  </si>
  <si>
    <t xml:space="preserve">     หัวหน้าแผนกวิชาช่างไฟฟ้ากำลัง</t>
  </si>
  <si>
    <t xml:space="preserve">                                              รองผู้อำนวยการฝ่ายวิชาการ</t>
  </si>
  <si>
    <t xml:space="preserve"> 2.3  กลุ่มทักษะวิชาชีพเลือก     9  หน่วยกิต</t>
  </si>
  <si>
    <t xml:space="preserve"> 1.1 กลุ่มทักษะภาษาและการสื่อสาร  หน่วยกิต</t>
  </si>
  <si>
    <t xml:space="preserve">                                    ผู้อำนวยการ</t>
  </si>
  <si>
    <t xml:space="preserve">                                  (ดร.ประเวศร์ เดี่ยววานิช)</t>
  </si>
  <si>
    <t xml:space="preserve">                             ลงชื่อ  ………………………………….</t>
  </si>
  <si>
    <t xml:space="preserve">     หัวหน้าแผนกวิชาช่างกลโรงงาน</t>
  </si>
  <si>
    <t xml:space="preserve">                              (นายกิตติ  ช่วยสระนอก)</t>
  </si>
  <si>
    <t>4.  กิจกรรมเสริมหลักสูตร</t>
  </si>
  <si>
    <t xml:space="preserve">    หน่วยกิต</t>
  </si>
  <si>
    <t>โครงการ</t>
  </si>
  <si>
    <t>3102-8501</t>
  </si>
  <si>
    <t>4   หน่วยกิต</t>
  </si>
  <si>
    <t xml:space="preserve">    2.5  โครงการพัฒนาทักษะวิชาชีพ</t>
  </si>
  <si>
    <t xml:space="preserve">    2.4  ฝึกประสบการทักษะวิชาชีพ</t>
  </si>
  <si>
    <t xml:space="preserve">    2.3  วิชาชีพเลือก</t>
  </si>
  <si>
    <t>นิวเมติกส์และไฮดรอลิกอุตสาหกรรม</t>
  </si>
  <si>
    <t>3102-2007</t>
  </si>
  <si>
    <t>ออกแบบและการผลิตด้วยโปรแกรมคอมพิวเตอร์</t>
  </si>
  <si>
    <t>3102-2005</t>
  </si>
  <si>
    <t>6   หน่วยกิต</t>
  </si>
  <si>
    <t xml:space="preserve">    2.2  กลุ่มวิชาชีพเฉพาะ</t>
  </si>
  <si>
    <t>3101-2001</t>
  </si>
  <si>
    <t>การออกแบบเครื่องจักรกล</t>
  </si>
  <si>
    <t>3100-0116</t>
  </si>
  <si>
    <t>ความแข็งแรงของวัสดุ</t>
  </si>
  <si>
    <t>3100-0105</t>
  </si>
  <si>
    <t>9   หน่วยกิต</t>
  </si>
  <si>
    <t xml:space="preserve">    2.1  วิชาชีพพื้นฐาน</t>
  </si>
  <si>
    <t>19  หน่วยกิต</t>
  </si>
  <si>
    <t>2.  หมวดวิชาชีพ</t>
  </si>
  <si>
    <t>3   หน่วยกิต</t>
  </si>
  <si>
    <t xml:space="preserve">    1.3  กลุ่มทักษะทางสังคมและการดำรงชีวิต</t>
  </si>
  <si>
    <t>วิทยาศาสตร์เพื่องานเครื่องกลและการผลิต</t>
  </si>
  <si>
    <t>3000-1302</t>
  </si>
  <si>
    <t xml:space="preserve">    1.2  กลุ่มทักษะการคิดและแก้ปัญหา</t>
  </si>
  <si>
    <t xml:space="preserve">    1.1  กลุ่มทักษะภาษาและการสื่อสาร</t>
  </si>
  <si>
    <t>1.  หมวดทักษะชีวิต</t>
  </si>
  <si>
    <t xml:space="preserve">ชั่วโมง  </t>
  </si>
  <si>
    <t>ปวส.2</t>
  </si>
  <si>
    <t>สาขางานเครื่องมือกล</t>
  </si>
  <si>
    <t>สาขาวิชาเทคนิคการผลิต (ทวิภาคี)</t>
  </si>
  <si>
    <t>เทคนิคการผลิตอุปกรณ์นำคมตัดและอุปกรณ์จับยึด</t>
  </si>
  <si>
    <t>3102-9003</t>
  </si>
  <si>
    <t>เทคนิคการอบชุบโลหะ</t>
  </si>
  <si>
    <t>3102-9002</t>
  </si>
  <si>
    <t>ฝึกงาน 2</t>
  </si>
  <si>
    <t>3102-8003</t>
  </si>
  <si>
    <t>2   หน่วยกิต</t>
  </si>
  <si>
    <t xml:space="preserve">    2.4  ฝึกประสบการณ์ทักษะวิชาชีพ</t>
  </si>
  <si>
    <t>งานเครื่องมือกล 3</t>
  </si>
  <si>
    <t>3102-5103</t>
  </si>
  <si>
    <t>เทคนิคการผลิตด้วยเครื่องมือกล ซี เอ็น ซี</t>
  </si>
  <si>
    <t>3102-2004</t>
  </si>
  <si>
    <t xml:space="preserve"> 3  หน่วยกิต</t>
  </si>
  <si>
    <t>8  หน่วยกิต</t>
  </si>
  <si>
    <t>เทคนิคการประมาณราคา</t>
  </si>
  <si>
    <t>3102-9001</t>
  </si>
  <si>
    <t xml:space="preserve"> 2   หน่วยกิต</t>
  </si>
  <si>
    <t>ฝึกงาน 1</t>
  </si>
  <si>
    <t>3102-8002</t>
  </si>
  <si>
    <t>งานเครื่องมือกล 2</t>
  </si>
  <si>
    <t>3102-5102</t>
  </si>
  <si>
    <t>งานเครื่องมือกล 1</t>
  </si>
  <si>
    <t>3102-5101</t>
  </si>
  <si>
    <t>มาตรวิทยาอุตสาหกรรม</t>
  </si>
  <si>
    <t>3102-2006</t>
  </si>
  <si>
    <t>การบริหารงานคุณภาพในองค์การ</t>
  </si>
  <si>
    <t>3100-1001</t>
  </si>
  <si>
    <t>14  หน่วยกิต</t>
  </si>
  <si>
    <t>เทคนิคการเขียนแบบด้วยเครื่องมือกล</t>
  </si>
  <si>
    <t>3102-2101</t>
  </si>
  <si>
    <t>โปรแกรม ซี เอ็น ซี</t>
  </si>
  <si>
    <t>3102-2003</t>
  </si>
  <si>
    <t>เขียนแบบด้วยโปรแกรมคอมพิวเตอร์</t>
  </si>
  <si>
    <t>3102-2002</t>
  </si>
  <si>
    <t>เทคนิคการผลิตชิ้นส่วนเครื่องมือกล 1</t>
  </si>
  <si>
    <t>3102-2001</t>
  </si>
  <si>
    <t>กลศาสตร์วิศวกรรม 1</t>
  </si>
  <si>
    <t>3100-0101</t>
  </si>
  <si>
    <t>15  หน่วยกิต</t>
  </si>
  <si>
    <t>การสนทนาภาษาอังกฤษ 1</t>
  </si>
  <si>
    <t>3000-1201</t>
  </si>
  <si>
    <t>ภาษาไทยเพื่อสื่อสารในงานอาชีพ</t>
  </si>
  <si>
    <t>12  หน่วยกิต</t>
  </si>
  <si>
    <t>สาขางานแม่พิมพ์โลหะ</t>
  </si>
  <si>
    <t>3102-2201</t>
  </si>
  <si>
    <t>เทคนิคการเขียนแบบแม่พิมพ์โลหะ</t>
  </si>
  <si>
    <t>3102-2203</t>
  </si>
  <si>
    <t>การสร้างแม่พิมพ์ตัดและเจาะโลหะ</t>
  </si>
  <si>
    <t>3102-2207</t>
  </si>
  <si>
    <t>การออกแบบแม่พิมพ์โลหะ</t>
  </si>
  <si>
    <t>6  หน่วยกิต</t>
  </si>
  <si>
    <t>3102-5201</t>
  </si>
  <si>
    <t>งานเทคนิคการผลิตแม่พิมพ์โลหะ 1</t>
  </si>
  <si>
    <t>3102-5202</t>
  </si>
  <si>
    <t>งานเทคนิคการผลิตแม่พิมพ์โลหะ 2</t>
  </si>
  <si>
    <t xml:space="preserve"> 5   หน่วยกิต</t>
  </si>
  <si>
    <t>3102-2204</t>
  </si>
  <si>
    <t>การสร้างแม่พิมพ์พับและขึ้นรูปโลหะ</t>
  </si>
  <si>
    <t>ทฤษฎี</t>
  </si>
  <si>
    <t>ปฎิบัติ</t>
  </si>
  <si>
    <t xml:space="preserve">                                                     รองผู้อำนวยการฝ่ายวิชาการ</t>
  </si>
  <si>
    <t xml:space="preserve">กิจกรรมในสถานประกอบการ </t>
  </si>
  <si>
    <t>สาขาวิชาเทคนิคการผลิต (ปกติ)</t>
  </si>
  <si>
    <t>6 หน่วยกิต</t>
  </si>
  <si>
    <t xml:space="preserve"> 3   หน่วยกิต</t>
  </si>
  <si>
    <t xml:space="preserve"> 3 หน่วยกิต</t>
  </si>
  <si>
    <t>17  หน่วยกิต</t>
  </si>
  <si>
    <t>3102-2102</t>
  </si>
  <si>
    <t>เทคนิคการผลิตชิ้นส่วนเครื่องมือกล 2</t>
  </si>
  <si>
    <t>โครงการ 1</t>
  </si>
  <si>
    <t>13  หน่วยกิต</t>
  </si>
  <si>
    <t>3102-2103</t>
  </si>
  <si>
    <t>เทคนิคการผลิตชิ้นส่วนเครื่องมือกล 3</t>
  </si>
  <si>
    <t>3102-2104</t>
  </si>
  <si>
    <t>เทคนิคการผลิตชิ้นส่วนเครื่องมือกล 4</t>
  </si>
  <si>
    <t>3102-8001</t>
  </si>
  <si>
    <t xml:space="preserve">ฝึกงาน </t>
  </si>
  <si>
    <t>3102-8502</t>
  </si>
  <si>
    <t>โครงการ 2</t>
  </si>
  <si>
    <t>2    หน่วยกิต</t>
  </si>
  <si>
    <t>*</t>
  </si>
  <si>
    <t>3  หน่วยกิต</t>
  </si>
  <si>
    <t>3104-2106</t>
  </si>
  <si>
    <t>ปัญหาพิเศษเครื่องกลไฟฟ้า</t>
  </si>
  <si>
    <t>3104-8002</t>
  </si>
  <si>
    <t>2 หน่วยกิต</t>
  </si>
  <si>
    <t xml:space="preserve"> 1.3 กลุ่มทักษะทางสังคมและการดำรงชีวิต  6  หน่วยกิต</t>
  </si>
  <si>
    <t>1.  หมวดวิชาทักษะชีวิต      6   หน่วยกิต</t>
  </si>
  <si>
    <t>3104-8503</t>
  </si>
  <si>
    <t>สาขาวิชาเทคนิคเครื่องกล (ปกติ)</t>
  </si>
  <si>
    <t>สาขางานเทคนิคเครื่องกลเรือ</t>
  </si>
  <si>
    <t xml:space="preserve">กลศาสตร์วิศวกรรม </t>
  </si>
  <si>
    <t>3100-0102</t>
  </si>
  <si>
    <t>กลศาสตร์ของไหล</t>
  </si>
  <si>
    <t>3100-0109</t>
  </si>
  <si>
    <t>เทอร์โมไดนามิกส์</t>
  </si>
  <si>
    <t>3101-2306</t>
  </si>
  <si>
    <t>งานเขียนแบบและอ่านแบบเรือ</t>
  </si>
  <si>
    <t xml:space="preserve"> 2  หน่วยกิต</t>
  </si>
  <si>
    <t>3101-2505</t>
  </si>
  <si>
    <t>เครื่องจักรช่วย 1</t>
  </si>
  <si>
    <t>9 หน่วยกิต</t>
  </si>
  <si>
    <t>เชื้อเพลิงและวัสดุหล่อลื่น</t>
  </si>
  <si>
    <t>2  หน่วยกิต</t>
  </si>
  <si>
    <t>10   หน่วยกิต</t>
  </si>
  <si>
    <t>3101-2301</t>
  </si>
  <si>
    <t>3101-2304</t>
  </si>
  <si>
    <t>3101-2312</t>
  </si>
  <si>
    <t>3101-2315</t>
  </si>
  <si>
    <t>งานติดตั้งเครื่องยนต์เรือ</t>
  </si>
  <si>
    <t>งานไฟฟ้าในเรือ</t>
  </si>
  <si>
    <t>งานเครื่องมือกลเรือ</t>
  </si>
  <si>
    <t>งานบุคคลประจำเรือ</t>
  </si>
  <si>
    <t>3101-2506</t>
  </si>
  <si>
    <t>เครื่องจักรช่วย 2</t>
  </si>
  <si>
    <t xml:space="preserve">                              ผู้อำนวยการ</t>
  </si>
  <si>
    <t>3100-0125</t>
  </si>
  <si>
    <t>การจัดการความปลอดภัย</t>
  </si>
  <si>
    <t>3101-2305</t>
  </si>
  <si>
    <t>งานซ่อมเครื่องยนต์เรือ</t>
  </si>
  <si>
    <t>3101-2002</t>
  </si>
  <si>
    <t>3101-2003</t>
  </si>
  <si>
    <t>3101-2005</t>
  </si>
  <si>
    <t>เครื่องทำความเย็นและปรับอากาศ</t>
  </si>
  <si>
    <t>เครื่องยนต์สันดาปภายใน</t>
  </si>
  <si>
    <t>งานทดลองเครื่องกล</t>
  </si>
  <si>
    <t>งานส่งถ่ายกำลัง</t>
  </si>
  <si>
    <t>3102-8503</t>
  </si>
  <si>
    <t>สาขาวิชาเทคนิคเครื่องกล (ทวิภาคี)</t>
  </si>
  <si>
    <t>3101-2004</t>
  </si>
  <si>
    <t xml:space="preserve"> 5  หน่วยกิต</t>
  </si>
  <si>
    <t>3101-8502</t>
  </si>
  <si>
    <t>3101-0125</t>
  </si>
  <si>
    <t>3101-5301</t>
  </si>
  <si>
    <t>งานเทคนิคเครื่องกลเรือ 1</t>
  </si>
  <si>
    <t>3101-5302</t>
  </si>
  <si>
    <t>งานเทคนิคเครื่องกลเรือ 2</t>
  </si>
  <si>
    <t>3101-8002</t>
  </si>
  <si>
    <t>กิจกรรมในสถานประกอบการ 1</t>
  </si>
  <si>
    <t>กิจกรรมในสถานประกอบการ 2</t>
  </si>
  <si>
    <t>3101-5303</t>
  </si>
  <si>
    <t>งานเทคนิคเครื่องกลเรือ 3</t>
  </si>
  <si>
    <t>3101-5304</t>
  </si>
  <si>
    <t>งานเทคนิคเครื่องกลเรือ 4</t>
  </si>
  <si>
    <t>3101-2310</t>
  </si>
  <si>
    <t xml:space="preserve">งานท่อในเรือ </t>
  </si>
  <si>
    <t>3100-0001</t>
  </si>
  <si>
    <t>งานเทคนิคพื้นฐาน</t>
  </si>
  <si>
    <t>3100-0002</t>
  </si>
  <si>
    <t>3100-0003</t>
  </si>
  <si>
    <t>3100-0004</t>
  </si>
  <si>
    <t>เขียนแบบเทคนิค</t>
  </si>
  <si>
    <t>งานไฟฟ้าและอิเล็กทรอนิกส์</t>
  </si>
  <si>
    <t>วัสดุช่าง</t>
  </si>
  <si>
    <t>11 หน่วยกิต</t>
  </si>
  <si>
    <t>3101-0001</t>
  </si>
  <si>
    <t>งานจักรยานยนต์และเครื่องยนต์เล็ก</t>
  </si>
  <si>
    <t>4  หน่วยกิต</t>
  </si>
  <si>
    <t>ภาษาไทยเพื่อการสื่อสารในงานอาชีพ</t>
  </si>
  <si>
    <t>3 หน่วยกิต</t>
  </si>
  <si>
    <t>3100-0007</t>
  </si>
  <si>
    <t>3100-0008</t>
  </si>
  <si>
    <t>3100-0009</t>
  </si>
  <si>
    <t>งานเชื่อมและโลหะแผ่น</t>
  </si>
  <si>
    <t>งานคอมพิวเตอร์เบื้องต้น</t>
  </si>
  <si>
    <t>งานเครื่องมือกลเบื้องต้น</t>
  </si>
  <si>
    <t>3101-0002</t>
  </si>
  <si>
    <t>งานเครื่องยนต์แก๊สโซลีนและดีเซล</t>
  </si>
  <si>
    <t>3101-0003</t>
  </si>
  <si>
    <t>งานเครื่องล่างและส่งกำลังรถยนต์</t>
  </si>
  <si>
    <t>5 หน่วยกิต</t>
  </si>
  <si>
    <t>สาขาวิชาการจัดการโลจิสติกส์</t>
  </si>
  <si>
    <t>สาขางานการจัดการการขนส่ง</t>
  </si>
  <si>
    <t>1. หมวดวิชาทักษะชีวิต</t>
  </si>
  <si>
    <t xml:space="preserve">    1.1 กลุ่มทักษะภาษาและการสื่อสาร</t>
  </si>
  <si>
    <t xml:space="preserve">    1.2 กลุ่มทักษะการคิดและแก้ปัญหา</t>
  </si>
  <si>
    <t>ภาษาอังกฤษเพื่อการสื่อสารทางธุรกิจและสังคม</t>
  </si>
  <si>
    <t xml:space="preserve">    1.3 กลุ่มทักษะทางสังคมและการดำรงชีวิต</t>
  </si>
  <si>
    <t>3000-1305</t>
  </si>
  <si>
    <t>วิทยาศาสตร์เพื่องานธุรกิจและบริการ</t>
  </si>
  <si>
    <t>2. หมวดวิชาทักษะวิชาชีพ</t>
  </si>
  <si>
    <t xml:space="preserve"> 18 หน่วยกิต</t>
  </si>
  <si>
    <t xml:space="preserve"> 9 หน่วยกิต</t>
  </si>
  <si>
    <t>3200-1002</t>
  </si>
  <si>
    <t>หลักการจัดการ</t>
  </si>
  <si>
    <t>3200-1003</t>
  </si>
  <si>
    <t>หลักการตลาด</t>
  </si>
  <si>
    <t xml:space="preserve">    2.2 กลุ่มทักษะวิชาชีพเฉพาะ</t>
  </si>
  <si>
    <t>3214-2001</t>
  </si>
  <si>
    <t>โลจิสติกส์และโซ่อุปทาน</t>
  </si>
  <si>
    <t>3214-2003</t>
  </si>
  <si>
    <t>การบริหารระบบข้อมูลสำหรับโลจิสติกส์</t>
  </si>
  <si>
    <t>3214-2006</t>
  </si>
  <si>
    <t>การจัดการการขนส่ง</t>
  </si>
  <si>
    <t xml:space="preserve">    2.3 กลุ่มทักษะวิชาชีพเลือก</t>
  </si>
  <si>
    <t>3. หมวดวิชาเลือกเสรี</t>
  </si>
  <si>
    <t>4. ฝึกงาน</t>
  </si>
  <si>
    <t>5. กิจกรรมเสริมหลักสูตร</t>
  </si>
  <si>
    <t>ลงชื่อ  ………………………………….</t>
  </si>
  <si>
    <t>ลงชื่อ…………..…………………………….</t>
  </si>
  <si>
    <t xml:space="preserve">  หัวหน้าแผนกวิชาการจัดการโลจิสติกส์</t>
  </si>
  <si>
    <t xml:space="preserve">       รองผู้อำนวยการฝ่ายวิชาการ</t>
  </si>
  <si>
    <r>
      <t xml:space="preserve">ความเห็นผู้อำนวยการ       </t>
    </r>
    <r>
      <rPr>
        <sz val="18"/>
        <rFont val="Wingdings 2"/>
        <family val="1"/>
      </rPr>
      <t>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 xml:space="preserve">เห็นชอบ          </t>
    </r>
    <r>
      <rPr>
        <sz val="18"/>
        <rFont val="Wingdings 2"/>
        <family val="1"/>
      </rPr>
      <t></t>
    </r>
    <r>
      <rPr>
        <sz val="14"/>
        <rFont val="TH SarabunPSK"/>
        <family val="2"/>
      </rPr>
      <t xml:space="preserve">  อื่น ๆ ………………</t>
    </r>
  </si>
  <si>
    <t xml:space="preserve">                               ลงชื่อ  ………………………………….</t>
  </si>
  <si>
    <t>3000-1208</t>
  </si>
  <si>
    <t>ภาษาอังกฤษธุรกิจในงานอาชีพ</t>
  </si>
  <si>
    <t>3000-1404</t>
  </si>
  <si>
    <t>คณิตศาสตร์และสถิติเพื่องานอาชีพ</t>
  </si>
  <si>
    <t>18 หน่วยกิต</t>
  </si>
  <si>
    <t>3214-2002</t>
  </si>
  <si>
    <t>การจัดการต้นทุนโลจิสติกส์</t>
  </si>
  <si>
    <t>3214-2004</t>
  </si>
  <si>
    <t>หลักการจัดซื้อ</t>
  </si>
  <si>
    <t>3214-2005</t>
  </si>
  <si>
    <t>คลังสินค้าและศูนย์กระจายสินค้า</t>
  </si>
  <si>
    <t>การใช้และบำรุงรักษาเครื่องมือและพาหนะในการขนส่ง</t>
  </si>
  <si>
    <t>กฏหมายการขนส่ง</t>
  </si>
  <si>
    <t>16 หน่วยกิต</t>
  </si>
  <si>
    <t>3200-1001</t>
  </si>
  <si>
    <t>หลักเศรษฐศาสตร์</t>
  </si>
  <si>
    <t>3214-2007</t>
  </si>
  <si>
    <t>หลักการนำเข้าและส่งออก</t>
  </si>
  <si>
    <t>การบริหารเส้นทางการขนส่งสินค้า</t>
  </si>
  <si>
    <t>การจัดการเอกสารเพื่อการขนส่ง</t>
  </si>
  <si>
    <t xml:space="preserve"> 4 หน่วยกิต</t>
  </si>
  <si>
    <t xml:space="preserve"> 6 หน่วยกิต</t>
  </si>
  <si>
    <t>การจัดการความสัมพันธ์กับลูกค้า</t>
  </si>
  <si>
    <t>ระบบบรรจุภัณฑ์สำหรับโลจิสติกส์</t>
  </si>
  <si>
    <t>กิจกรรมองค์การวิชาชีพ 3</t>
  </si>
  <si>
    <t>สาขาวิชาการจัดการโลจิสติกส์ (ฝึกงาน)</t>
  </si>
  <si>
    <t>3214-8001</t>
  </si>
  <si>
    <t xml:space="preserve">                              (ดร.ประเวศร์ เดี่ยววานิช)</t>
  </si>
  <si>
    <t xml:space="preserve">                                               ผู้อำนวยการ</t>
  </si>
  <si>
    <t>6. รายวิชาปรับพื้นฐาน</t>
  </si>
  <si>
    <t>3200-0001</t>
  </si>
  <si>
    <t>หลักการบัญชีเบื้องต้น 1</t>
  </si>
  <si>
    <t>(ดร.ประเวศร์ เดี่ยววานิช)</t>
  </si>
  <si>
    <t>ผู้อำนวยการ</t>
  </si>
  <si>
    <t>3200-0002</t>
  </si>
  <si>
    <t>หลักการขาย</t>
  </si>
  <si>
    <t>3000-0003</t>
  </si>
  <si>
    <t>การเป็นผู้ประกอบการ</t>
  </si>
  <si>
    <t>ม.6</t>
  </si>
  <si>
    <t>10 หน่วยกิต</t>
  </si>
  <si>
    <t>17 หน่วยกิต</t>
  </si>
  <si>
    <t xml:space="preserve"> 2 หน่วยกิต</t>
  </si>
  <si>
    <t>14 หน่วยกิต</t>
  </si>
  <si>
    <t xml:space="preserve">                                         (ดร.ประเวศร์ เดี่ยววานิช)</t>
  </si>
  <si>
    <t xml:space="preserve">                                       (ดร.ประเวศร์ เดี่ยววานิช)</t>
  </si>
  <si>
    <t xml:space="preserve">                                      (ดร.ประเวศร์ เดี่ยววานิช)</t>
  </si>
  <si>
    <t xml:space="preserve">                                            รองผู้อำนวยการฝ่ายวิชาการ</t>
  </si>
  <si>
    <t xml:space="preserve">                                     (ดร.ประเวศร์ เดี่ยววานิช)</t>
  </si>
  <si>
    <t>งานท่อในเรือ</t>
  </si>
  <si>
    <t>ฝ</t>
  </si>
  <si>
    <t xml:space="preserve">โครงการ </t>
  </si>
  <si>
    <t>3104-8003</t>
  </si>
  <si>
    <t xml:space="preserve"> 2.5 โครงการพัฒนาทักษะวิชาชีพ  2  หน่วยกิต</t>
  </si>
  <si>
    <t>12 หน่วยกิต</t>
  </si>
  <si>
    <t xml:space="preserve">        หัวหน้าแผนกวิชาเครื่องกล</t>
  </si>
  <si>
    <t>สาขาวิชาเทคโนโลยีเครื่องกลเรือ</t>
  </si>
  <si>
    <t>ทลบ.</t>
  </si>
  <si>
    <t>ชั้นปีที่ 1</t>
  </si>
  <si>
    <t>(ท-ป-ศ)</t>
  </si>
  <si>
    <t>1.หมวดทักษะชีวิต</t>
  </si>
  <si>
    <t xml:space="preserve">     11  หน่วยกิต</t>
  </si>
  <si>
    <t>20-4000-1104</t>
  </si>
  <si>
    <t>ภาษาไทยเพื่อการสื่อสาร</t>
  </si>
  <si>
    <t>2-0-4</t>
  </si>
  <si>
    <t>20-4000-1308</t>
  </si>
  <si>
    <t>ฟิสิกส์ 1</t>
  </si>
  <si>
    <t>3-0-6</t>
  </si>
  <si>
    <t>20-4000-1401</t>
  </si>
  <si>
    <t>แคลคูลัส 2</t>
  </si>
  <si>
    <t>20-4000-1406</t>
  </si>
  <si>
    <t>สถิติเบื้องต้น</t>
  </si>
  <si>
    <t xml:space="preserve">2.หมวดวิชาทักษะวิชาชีพ </t>
  </si>
  <si>
    <t xml:space="preserve">  2.1 กลุ่มทักษะวิชาชีพเฉพาะ</t>
  </si>
  <si>
    <t>10  หน่วยกิต</t>
  </si>
  <si>
    <t>20-4101-2001</t>
  </si>
  <si>
    <t>สถิตยศาสตร์สำหรับวิศวกรรมเครื่องกลเรือ</t>
  </si>
  <si>
    <t>20-4101-2006</t>
  </si>
  <si>
    <t>เครื่องยนต์สันดาปภายในเรือ 1</t>
  </si>
  <si>
    <t>1-2-3.</t>
  </si>
  <si>
    <t>20-4101-2009</t>
  </si>
  <si>
    <t>เทคโนโลยีไฟฟ้าในเรือ 1</t>
  </si>
  <si>
    <t>0-4-2</t>
  </si>
  <si>
    <t>20-4101-2014</t>
  </si>
  <si>
    <t>เทอร์โมไดนามิกส์ 2</t>
  </si>
  <si>
    <t xml:space="preserve">  2.2 กลุ่มทักษะวิชาชีพเลือก</t>
  </si>
  <si>
    <t>20-4101-2125</t>
  </si>
  <si>
    <t>การออกแบบเรือ 1</t>
  </si>
  <si>
    <t>รวมจำนวนคาบ/สัปดาห์ = 26 ชั่วโมง/สัปดาห์</t>
  </si>
  <si>
    <t>20-6-43.</t>
  </si>
  <si>
    <t xml:space="preserve">   หัวหน้าแผนกวิชาเทคโนโลยีเครื่องกลเรือ</t>
  </si>
  <si>
    <t xml:space="preserve">   รองผู้อำนวยการฝ่ายวิชาการ</t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</si>
  <si>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</t>
    </r>
  </si>
  <si>
    <t xml:space="preserve">   อื่น ๆ.............</t>
  </si>
  <si>
    <t xml:space="preserve">         '                                    ลงชื่อ  ………………………………….</t>
  </si>
  <si>
    <t xml:space="preserve">                                                ผู้อำนวยการ</t>
  </si>
  <si>
    <t>20-4101-2002</t>
  </si>
  <si>
    <t>วัสดุวิศวกรรม</t>
  </si>
  <si>
    <t>20-4101-2003</t>
  </si>
  <si>
    <t>กลศาสตร์ของวัสดุ</t>
  </si>
  <si>
    <t>20-4101-2004</t>
  </si>
  <si>
    <t>พลศาสตร์</t>
  </si>
  <si>
    <t>20-4101-2005</t>
  </si>
  <si>
    <t>กลศาสตร์ของไหล 2</t>
  </si>
  <si>
    <t xml:space="preserve">  2.2 กลุ่มทักษะวิชาชีพเลิอก</t>
  </si>
  <si>
    <t>20-4101-2121</t>
  </si>
  <si>
    <t>การจัดการระบบขับเคลื่อนเรือ 1</t>
  </si>
  <si>
    <t>1-3-2.</t>
  </si>
  <si>
    <t xml:space="preserve">  2.4 โครงการพัฒนาทักษะชีวิต</t>
  </si>
  <si>
    <t>20-4101-6001</t>
  </si>
  <si>
    <t>โครงการพิเศษ 1</t>
  </si>
  <si>
    <t>0-9-0</t>
  </si>
  <si>
    <t>รวมจำนวนคาบ/สัปดาห์ = 25 ชั่วโมง/สัปดาห์</t>
  </si>
  <si>
    <t>13-12-26.</t>
  </si>
  <si>
    <t>ชั้นปีที่ 2</t>
  </si>
  <si>
    <t>ฝึกงานในสถานประกอบการ</t>
  </si>
  <si>
    <t>20-4000-1512</t>
  </si>
  <si>
    <t>จิตวิทยาในชีวิตประจำวัน</t>
  </si>
  <si>
    <t xml:space="preserve">2. หมวดวิชาทักษะวิชาชีพ </t>
  </si>
  <si>
    <t>12 หนวยกิต</t>
  </si>
  <si>
    <t>20-4101-2007</t>
  </si>
  <si>
    <t>เครื่องยนต์สันดาปภายในเรือ 2</t>
  </si>
  <si>
    <t>20-4101-2008</t>
  </si>
  <si>
    <t>การควบคุมอัตโนมัติ</t>
  </si>
  <si>
    <t>20-4101-2010</t>
  </si>
  <si>
    <t>เทคโนโลยีไฟฟ้าในเรือ 2</t>
  </si>
  <si>
    <t>20-4101-2011</t>
  </si>
  <si>
    <t>เครื่องจักรช่วย</t>
  </si>
  <si>
    <t>20-4101-2013</t>
  </si>
  <si>
    <t>เชื้อเพลิงและวัสดุหล่อลื่นในเรือ</t>
  </si>
  <si>
    <t>0-2-1</t>
  </si>
  <si>
    <t>20-4101-2015</t>
  </si>
  <si>
    <t>การถ่ายเทความร้อน</t>
  </si>
  <si>
    <t xml:space="preserve">     4 หน่วยกิต</t>
  </si>
  <si>
    <t>20-4101-2107</t>
  </si>
  <si>
    <t>อนุสัญญาระหว่างประเทศ 2</t>
  </si>
  <si>
    <t>20-4101-2124</t>
  </si>
  <si>
    <t>ภาวะผู้นำและการบริหารงานบนเรือ</t>
  </si>
  <si>
    <t>20-4101-2127</t>
  </si>
  <si>
    <t>เทคโนโลยีไฟฟ้าในเรือขั้นสูง</t>
  </si>
  <si>
    <t>1-4-4.</t>
  </si>
  <si>
    <t>รวมจำนวนคาบ/สัปดาห์ = 30 ชั่วโมง/สัปดาห์</t>
  </si>
  <si>
    <t>12-18-13</t>
  </si>
  <si>
    <t xml:space="preserve">        อื่น ๆ.............</t>
  </si>
  <si>
    <t>1. หมวดทักษะชีวิต</t>
  </si>
  <si>
    <t>20-4000-1216</t>
  </si>
  <si>
    <t>ภาษาอังกฤษเพื่อการสื่อสาร</t>
  </si>
  <si>
    <t>11  หน่วยกิต</t>
  </si>
  <si>
    <t>2 หนวยกิต</t>
  </si>
  <si>
    <t>20-4101-2012</t>
  </si>
  <si>
    <t>ปฎิบัติงานวิศวกรรมทางเรือ</t>
  </si>
  <si>
    <t xml:space="preserve">   9 หน่วยกิต</t>
  </si>
  <si>
    <t>อนุสัญญาระหว่างประเทศ 3</t>
  </si>
  <si>
    <t>20-4101-2122</t>
  </si>
  <si>
    <t>การจัดการระบบขับเคลื่อนเรือ 2</t>
  </si>
  <si>
    <t>20-4101-2123</t>
  </si>
  <si>
    <t>หม้อน้ำและกังหันก๊าซ</t>
  </si>
  <si>
    <t>20-4101-2126</t>
  </si>
  <si>
    <t>การออกแบบเรือ 2</t>
  </si>
  <si>
    <t>20-4101-6002</t>
  </si>
  <si>
    <t>โครงการพิเศษ 2</t>
  </si>
  <si>
    <t>20-4101-2128</t>
  </si>
  <si>
    <t>การวางแผนการบำรุงรักษา</t>
  </si>
  <si>
    <t>1-4-3.</t>
  </si>
  <si>
    <t>รวมจำนวนคาบ/สัปดาห์ = 33 ชั่วโมง/สัปดาห์</t>
  </si>
  <si>
    <t>10-23-26</t>
  </si>
  <si>
    <t xml:space="preserve">                               (ดร.ประเวศร์ เดี่ยววานิช)</t>
  </si>
  <si>
    <t>3104-8502</t>
  </si>
  <si>
    <t>3101-8503</t>
  </si>
  <si>
    <t>3101-8003</t>
  </si>
  <si>
    <t>3101-8001</t>
  </si>
  <si>
    <t>3200-0008</t>
  </si>
  <si>
    <t>เครื่องใช้สำนักงานและการพิมพ์เอกสาร</t>
  </si>
  <si>
    <t>3200-0111</t>
  </si>
  <si>
    <t>คอมพิวเตอร์และสารสนเทศในงานธุรกิจ</t>
  </si>
  <si>
    <t>แบบฟอร์มการจัดทำแผนรายวิชา  ประเภทวิชาอุตสาหกรรม</t>
  </si>
  <si>
    <t>การจัดทำตารางสอน และเปิดรายวิชาสอน P/AAD-04 ROO</t>
  </si>
  <si>
    <t>ไฟฟ้าควบคุม ปกติ</t>
  </si>
  <si>
    <t>ภาคเรียนที่  1/2560</t>
  </si>
  <si>
    <t>ทักษาะภาษาไทยเพื่อสื่อสารในงานอาชีพ</t>
  </si>
  <si>
    <t xml:space="preserve">  3 หน่วยกิต</t>
  </si>
  <si>
    <t xml:space="preserve"> 18  หน่วยกิต</t>
  </si>
  <si>
    <t>วงจรไฟฟ้า</t>
  </si>
  <si>
    <t xml:space="preserve"> 9  หน่วยกิต</t>
  </si>
  <si>
    <t>ภาคเรียนที่  2/2560</t>
  </si>
  <si>
    <t>2.  หมวดวิชาทักษะวิชาชีพ</t>
  </si>
  <si>
    <t xml:space="preserve">   3 หน่วยกิต</t>
  </si>
  <si>
    <t xml:space="preserve"> 4  หน่วยกิต</t>
  </si>
  <si>
    <t>3001-1002</t>
  </si>
  <si>
    <t>กฏหมายทั่วไปเกี่ยวกับงานอาชีพ</t>
  </si>
  <si>
    <t xml:space="preserve">                              (นายจำรัส ชมกระบิล)</t>
  </si>
  <si>
    <t xml:space="preserve">                                                                         (นายสุรพงศ์ มาถนอม)</t>
  </si>
  <si>
    <t xml:space="preserve">                            (นายปรเมษฐ์ จิรักษา)</t>
  </si>
  <si>
    <t>ภาคเรียนที่  3/2561</t>
  </si>
  <si>
    <t>3000*2001</t>
  </si>
  <si>
    <t>ภาคเรียนที่  4/2561</t>
  </si>
  <si>
    <t xml:space="preserve">                                                                   (นายสุรพงศ์ มาถนอม)</t>
  </si>
  <si>
    <t xml:space="preserve">                                                                 (นายสุรพงศ์ มาถนอม)</t>
  </si>
  <si>
    <t xml:space="preserve">                                                                  (นายสุรพงศ์ มาถนอม)</t>
  </si>
  <si>
    <t>ไฟฟ้าควบคุม ทวิภาคี</t>
  </si>
  <si>
    <t xml:space="preserve"> 1  หน่วยกิต</t>
  </si>
  <si>
    <t xml:space="preserve">  6 หน่วยกิต</t>
  </si>
  <si>
    <t>ไฟฟ้าในเรือ</t>
  </si>
  <si>
    <t xml:space="preserve">  2 หน่วยกิต</t>
  </si>
  <si>
    <t xml:space="preserve">  9 หน่วยกิต</t>
  </si>
  <si>
    <t>1.  หมวดวิชาทักษะชีวิต      หน่วยกิต</t>
  </si>
  <si>
    <t xml:space="preserve"> 2.1  กลุ่มทักษะวิชาชีพพื้นฐาน    หน่วยกิต</t>
  </si>
  <si>
    <t>2.  หมวดวิชาทักษะวิชาชีพ       หน่วยกิต</t>
  </si>
  <si>
    <t xml:space="preserve"> 2.5 โครงการพัฒนาทักษะวิชาชีพ   หน่วยกิต</t>
  </si>
  <si>
    <t>เครื่องกลไฟฟ้า</t>
  </si>
  <si>
    <t>3000*2002</t>
  </si>
  <si>
    <t xml:space="preserve"> 2.3  กลุ่มทักษะวิชาชีพเลือก     3 หน่วยกิต</t>
  </si>
  <si>
    <t>3000-1503</t>
  </si>
  <si>
    <t>มนุษย์สัมพันธ์กับปรัชญาของเศรษฐกิจพอเพียง</t>
  </si>
  <si>
    <t>3103-2002</t>
  </si>
  <si>
    <t>3103-2003</t>
  </si>
  <si>
    <t>3103-2006</t>
  </si>
  <si>
    <t>มาตรฐานงานเชื่อม 1</t>
  </si>
  <si>
    <t>งานเขียนแบบเทคนิคโลหะด้วยคอมพิวเตอร์</t>
  </si>
  <si>
    <t>3103-8502</t>
  </si>
  <si>
    <t xml:space="preserve">                              (นายบุญฤทธิ์ รัตนคช)</t>
  </si>
  <si>
    <t xml:space="preserve">     หัวหน้าแผนกวิชาช่างเชื่อมโลหะ</t>
  </si>
  <si>
    <t>กลศาสตร์วิศวกรรม</t>
  </si>
  <si>
    <t>3100-0117</t>
  </si>
  <si>
    <t>การควบคุมคุณภาพ</t>
  </si>
  <si>
    <t>วัสดุในการเชื่อม</t>
  </si>
  <si>
    <t>3103-2004</t>
  </si>
  <si>
    <t>3103-2005</t>
  </si>
  <si>
    <t>เทคโนโลยีการเชื่อม</t>
  </si>
  <si>
    <t>วัสดุและโลหะวิทยา</t>
  </si>
  <si>
    <t>1 หน่วยกิต</t>
  </si>
  <si>
    <t>3103-2007</t>
  </si>
  <si>
    <t>ทดสอบวัสดุ</t>
  </si>
  <si>
    <t>3103-2301</t>
  </si>
  <si>
    <t>การออกแบบงานเชื่อมโครงสร้างโลหะ</t>
  </si>
  <si>
    <t>3103-2303</t>
  </si>
  <si>
    <t>งานเชื่อมโครงสร้างโลหะ</t>
  </si>
  <si>
    <t>3103-5301</t>
  </si>
  <si>
    <t>งานเทคโนโลยีงานเชื่อมโครงสร้างโลหะ 1</t>
  </si>
  <si>
    <t xml:space="preserve"> 2.2 กลุ่มทักษะวิชาชีพเฉพาะ      หน่วยกิต</t>
  </si>
  <si>
    <t xml:space="preserve"> 2.3  กลุ่มทักษะวิชาชีพเลือก                  6 หน่วยกิต</t>
  </si>
  <si>
    <t>3103-2302</t>
  </si>
  <si>
    <t>งานประกอบโครงสร้างโลหะ</t>
  </si>
  <si>
    <t>3103-2304</t>
  </si>
  <si>
    <t>งานตรวจสอบงานเชื่อมโครงสร้างโลหะ</t>
  </si>
  <si>
    <t>3103-5302</t>
  </si>
  <si>
    <t>เทคโนโลยีงานเชื่อมโครงสร้างโลหะ 2</t>
  </si>
  <si>
    <t>เข้าเรียนปีการศึกษา  2560</t>
  </si>
  <si>
    <t>15 หน่วยกิต</t>
  </si>
  <si>
    <t>3000-1312</t>
  </si>
  <si>
    <t>การจัดการทรัพยากร พลังงานและสิ่งแวดล้อม</t>
  </si>
  <si>
    <t>2.  หมวดทักษะวิชาชีพ</t>
  </si>
  <si>
    <t xml:space="preserve">    2.1  กลุ่มทักษะวิชาชีพพื้นฐาน</t>
  </si>
  <si>
    <t>3119-1002</t>
  </si>
  <si>
    <t>เครื่องมือวัดไฟฟ้าและอิเล็กทรอนิกส์</t>
  </si>
  <si>
    <t xml:space="preserve">    2.2  กลุ่มทักษะวิชาชีพเฉพาะ</t>
  </si>
  <si>
    <t>3119-2001</t>
  </si>
  <si>
    <t>วงจรพัลส์และดิจิตอล</t>
  </si>
  <si>
    <t xml:space="preserve">    2.3  กลุ่มทักษะวิชาชีพเลือก                    หน่วยกิต</t>
  </si>
  <si>
    <t xml:space="preserve">    2.4  ฝึกประสบการณ์ทักษะวิชาชีพ           หน่วยกิต</t>
  </si>
  <si>
    <t xml:space="preserve">    2.5 โครงการพัฒนาทักษะวิชาชีพ             หน่วยกิต</t>
  </si>
  <si>
    <t xml:space="preserve">                              (นายสำเริง แก้วรัตน์)</t>
  </si>
  <si>
    <t xml:space="preserve">                          (นายปรเมษฐ์ จิรักษา)</t>
  </si>
  <si>
    <t xml:space="preserve">     หัวหน้าแผนกวิชาช่างอิเล็กทรอนิกส์</t>
  </si>
  <si>
    <t xml:space="preserve">                                                       รองผู้อำนวยการฝ่ายวิชาการ</t>
  </si>
  <si>
    <t>3119-0001</t>
  </si>
  <si>
    <t>งานพื้นฐานไฟฟ้า</t>
  </si>
  <si>
    <t>3119-0003</t>
  </si>
  <si>
    <t>งานพื้นฐานอิเล็กทรอนิกส์</t>
  </si>
  <si>
    <t>3119-2002</t>
  </si>
  <si>
    <t>การวิเคราะห์วงจรอิเล็กทรอนิกส์ความถี่สูง</t>
  </si>
  <si>
    <t>3119-2003</t>
  </si>
  <si>
    <t>หลักการโทรคมนาคม</t>
  </si>
  <si>
    <t>3119-2006</t>
  </si>
  <si>
    <t>ระบบสื่อสารวิทยุ</t>
  </si>
  <si>
    <t>3119-2007</t>
  </si>
  <si>
    <t>ระบบไมโครเวฟและการสื่อสารดาวเทียม</t>
  </si>
  <si>
    <t>3119-8002</t>
  </si>
  <si>
    <t xml:space="preserve">                                                             ลงชื่อ  ………………………………….</t>
  </si>
  <si>
    <t xml:space="preserve">                                                           รองผู้อำนวยการฝ่ายวิชาการ</t>
  </si>
  <si>
    <t>3119-0004</t>
  </si>
  <si>
    <t>เขียนแบบโทรคมนาคม</t>
  </si>
  <si>
    <t>3119-0002</t>
  </si>
  <si>
    <t>งานพื้นฐานสัญญาณไฟฟ้าและวงจรดิจิตอล</t>
  </si>
  <si>
    <t>3119-0005</t>
  </si>
  <si>
    <t>งานพื้นฐานระบบสื่อสารโทรคมนาคม</t>
  </si>
  <si>
    <t>3119-2008</t>
  </si>
  <si>
    <t>ระบบรับ-ส่งด้วยเส้นใยแก้วนำแสง</t>
  </si>
  <si>
    <t>3119-2010</t>
  </si>
  <si>
    <t>เครื่องมือวัดในระบบสื่อสารโทรคมนาคม</t>
  </si>
  <si>
    <t xml:space="preserve">    2.3  กลุ่มทักษะวิชาชีพเลือก</t>
  </si>
  <si>
    <t>3119-2101</t>
  </si>
  <si>
    <t>ระบบชุมสายโทรศัพท์ตู้สาขา</t>
  </si>
  <si>
    <t>3119-2103</t>
  </si>
  <si>
    <t>ระบบข่ายสายตอนนอก</t>
  </si>
  <si>
    <t>3119-2105</t>
  </si>
  <si>
    <t>ระบบโครงข่ายการสื่อสารข้อมูล</t>
  </si>
  <si>
    <t>3119-8003</t>
  </si>
  <si>
    <t xml:space="preserve">             ลงชื่อ  ………………………………….</t>
  </si>
  <si>
    <t>3119-1001</t>
  </si>
  <si>
    <t>การวิเคราะห์วงจรไฟฟ้า</t>
  </si>
  <si>
    <t>3119-1003</t>
  </si>
  <si>
    <t>การวิเคราะห์วงจรอิเล็กทรอนิกส์</t>
  </si>
  <si>
    <t>3000-1505</t>
  </si>
  <si>
    <t>การเมืองการปกครองของไทย</t>
  </si>
  <si>
    <t>3119-2004</t>
  </si>
  <si>
    <t>สายส่งและสายอากาศโทรคมนาคม</t>
  </si>
  <si>
    <t>3119-2005</t>
  </si>
  <si>
    <t>ระบบโทรศัพท์เคลื่อนที่</t>
  </si>
  <si>
    <t>3119-2009</t>
  </si>
  <si>
    <t>ระบบสื่อสารข้อมูลและเครือข่าย</t>
  </si>
  <si>
    <t>3119-2107</t>
  </si>
  <si>
    <t>ระบบวิทยุโทรทัศน์และวิทยุกระจายเสียง</t>
  </si>
  <si>
    <t>3119-8501</t>
  </si>
  <si>
    <t>3105-9001</t>
  </si>
  <si>
    <t>คณิตศาสตร์ไฟฟ้าและอิเล็กทรอนิกส์</t>
  </si>
  <si>
    <t>3105-2007</t>
  </si>
  <si>
    <t xml:space="preserve">                                                         ลงชื่อ  ………………………………….</t>
  </si>
  <si>
    <t xml:space="preserve">    2.3  กลุ่มทักษะวิชาชีพเลือก                    </t>
  </si>
  <si>
    <t xml:space="preserve">    2.4  ฝึกประสบการณ์ทักษะวิชาชีพ          </t>
  </si>
  <si>
    <t xml:space="preserve">    2.5 โครงการพัฒนาทักษะวิชาชีพ            </t>
  </si>
  <si>
    <t>3001-2005</t>
  </si>
  <si>
    <t>การออกแบบคอมพิวเตอร์ใช้คอมพิวเตอร์ช่วย</t>
  </si>
  <si>
    <t>3117-2006</t>
  </si>
  <si>
    <t>การออกแบบเรือด้วยคอมพิวเตอร์</t>
  </si>
  <si>
    <t xml:space="preserve">    2.3  กลุ่มทักษะวิชาชีพเลือก                   4 หน่วยกิต</t>
  </si>
  <si>
    <t>3117-2101</t>
  </si>
  <si>
    <t>งานสีและป้องกันตัวเรือ</t>
  </si>
  <si>
    <t>3117-2105</t>
  </si>
  <si>
    <t>ใบจักรและหางเสือเรือ</t>
  </si>
  <si>
    <t xml:space="preserve">                              (นายฉัตรชัย อนุวัฒน์)</t>
  </si>
  <si>
    <t xml:space="preserve">     หัวหน้าแผนกวิชาเทคโนโลยีการต่อเรือ</t>
  </si>
  <si>
    <t>3117-2002</t>
  </si>
  <si>
    <t>ความแข็งแรงตัวเรือ</t>
  </si>
  <si>
    <t>3117-2004</t>
  </si>
  <si>
    <t>กระบวนการต่อเรือ</t>
  </si>
  <si>
    <t>3117-2008</t>
  </si>
  <si>
    <t>ความต้านทานและขับเคลื่อนเรือ</t>
  </si>
  <si>
    <t>3117-2010</t>
  </si>
  <si>
    <t>เขียนแบบและอ่านแบบเรือ</t>
  </si>
  <si>
    <t>3117-2106</t>
  </si>
  <si>
    <t>งานต่อเรือโลหะ</t>
  </si>
  <si>
    <t>3117-5101</t>
  </si>
  <si>
    <t>3117-8002</t>
  </si>
  <si>
    <t>3117-2005</t>
  </si>
  <si>
    <t>การประมาณราคา</t>
  </si>
  <si>
    <t>3117-2007</t>
  </si>
  <si>
    <t>การบริหารงานการต่อเรือ</t>
  </si>
  <si>
    <t>3117-2009</t>
  </si>
  <si>
    <t>วิศวกรรมโครงสร้างนอกชายฝั่ง</t>
  </si>
  <si>
    <t>5   หน่วยกิต</t>
  </si>
  <si>
    <t>3117-2103</t>
  </si>
  <si>
    <t>3117-8003</t>
  </si>
  <si>
    <t>3117-2102</t>
  </si>
  <si>
    <t>งานตกแต่งภายในเรือ</t>
  </si>
  <si>
    <t xml:space="preserve">                                                   รองผู้อำนวยการฝ่ายวิชาการ</t>
  </si>
  <si>
    <t xml:space="preserve">                             ลงชื่อ  …………………………………...</t>
  </si>
  <si>
    <t>3000-1402</t>
  </si>
  <si>
    <t>คณิตศาสตร์อุตสาหกรรม</t>
  </si>
  <si>
    <t>3001-2003</t>
  </si>
  <si>
    <t>ระบบฐานข้อมูลเบื้องต้น</t>
  </si>
  <si>
    <t>3001-2004</t>
  </si>
  <si>
    <t>คอมพิวเตอร์กราฟิก</t>
  </si>
  <si>
    <t>3117-2001</t>
  </si>
  <si>
    <t>วิศวกรรมการต่อเรือ</t>
  </si>
  <si>
    <t>3117-2003</t>
  </si>
  <si>
    <t>ขยายแบบเรือด้วยคอมพิวเตอร์</t>
  </si>
  <si>
    <t xml:space="preserve">    2.5 โครงการพัฒนาทักษะวิชาชีพ           4 หน่วยกิต</t>
  </si>
  <si>
    <t>3117-8501</t>
  </si>
  <si>
    <t>3117-2104</t>
  </si>
  <si>
    <t>งานโครงสร้างเรือ</t>
  </si>
  <si>
    <t xml:space="preserve">    2.4  ฝึกประสบการณ์ทักษะวิชาชีพ             หน่วยกิต</t>
  </si>
  <si>
    <t xml:space="preserve">     3 หน่วยกิต</t>
  </si>
  <si>
    <t xml:space="preserve">                                                              (นายสุรพงศ์ มาถนอม)</t>
  </si>
  <si>
    <t xml:space="preserve">                                                             (นายสุรพงศ์ มาถนอม)</t>
  </si>
  <si>
    <t>3214-2103</t>
  </si>
  <si>
    <t>3214-2107</t>
  </si>
  <si>
    <t>3214-2102</t>
  </si>
  <si>
    <t>3214-9227</t>
  </si>
  <si>
    <t>3214-9228</t>
  </si>
  <si>
    <t xml:space="preserve">      (นายสุรพงศ์ มถนอม)</t>
  </si>
  <si>
    <t xml:space="preserve">      (นายสุรพงศ์ มาถนอม)</t>
  </si>
  <si>
    <t xml:space="preserve">                      (นางสาวสุรัตนี เสนีชัย)</t>
  </si>
  <si>
    <t>5.วิชาปรับพื้นฐานวิชาชีพ</t>
  </si>
  <si>
    <t>5. วิชาปรับพื้นฐานวิชาชีพ</t>
  </si>
  <si>
    <t xml:space="preserve">                                                                (นายสุรพงศ์ มาถนอม)</t>
  </si>
  <si>
    <t xml:space="preserve">                              (นายประเสริฐ คงสง)</t>
  </si>
  <si>
    <t xml:space="preserve">                                                          (นายสุรพงศ์ มาถนอม)</t>
  </si>
  <si>
    <t>16  หน่วยกิต</t>
  </si>
  <si>
    <t xml:space="preserve">  1 หน่วยกิต</t>
  </si>
  <si>
    <t xml:space="preserve">   หัวหน้าแผนกวิชาเทคนิคเครื่องกล</t>
  </si>
  <si>
    <t xml:space="preserve">                             (นายประเสริฐ คงสง)</t>
  </si>
  <si>
    <t xml:space="preserve">                            (นายประเสริฐ คงสง)</t>
  </si>
  <si>
    <t xml:space="preserve"> 1   หน่วยกิต</t>
  </si>
  <si>
    <t>กฎหมายทั่วไปเกี่ยวกับงานอาชีพ</t>
  </si>
  <si>
    <t xml:space="preserve">  1  หน่วยกิต</t>
  </si>
  <si>
    <t xml:space="preserve">                                                            (นายสุรพงศ์ มาถนอม)</t>
  </si>
  <si>
    <t xml:space="preserve">    การจัดทำตารางสอน และเปิดรายวิชาสอน P/AAD-04 ROO</t>
  </si>
  <si>
    <t>1  หน่วยกิต</t>
  </si>
  <si>
    <t>การจัดการทรัพยากรพลังงานและสิ่งแวดล้อม</t>
  </si>
  <si>
    <t>21  หน่วยกิต</t>
  </si>
  <si>
    <t>แผนการเรียนหลักสูตรประกาศนียบัตรวิชาชีพชั้นสูง พุทธศักราช 2555( I.M.O)</t>
  </si>
  <si>
    <t>(สำหรับผู้จบ ปวช.สาขาวิชาเครื่องกล)</t>
  </si>
  <si>
    <t>สาขางานเทคนิคเครื่องกลเรือ EP.</t>
  </si>
  <si>
    <t>7  หน่วยกิต</t>
  </si>
  <si>
    <t xml:space="preserve">    1.2 กลุ่มทักษะการคิดและการแก้ปัญหา</t>
  </si>
  <si>
    <t>3000-1608</t>
  </si>
  <si>
    <t>พลศึกษาเพื่องานอาชีพ</t>
  </si>
  <si>
    <t>3101-2323</t>
  </si>
  <si>
    <t>การปฎิบัติงานในห้องเครื่องเรือ 1</t>
  </si>
  <si>
    <t>3101-2328</t>
  </si>
  <si>
    <t>โครงสร้างเรือ 1</t>
  </si>
  <si>
    <t>3101-2331</t>
  </si>
  <si>
    <t>การทำงานด้วยความปลอดภัย</t>
  </si>
  <si>
    <t>*2</t>
  </si>
  <si>
    <t>*3</t>
  </si>
  <si>
    <t>3101-2334</t>
  </si>
  <si>
    <t>ปั๊มและระบบการปั๊มในเรือ</t>
  </si>
  <si>
    <t xml:space="preserve">                       หัวหน้าแผนกวิชาเทคนิคเครื่องกล</t>
  </si>
  <si>
    <r>
      <t xml:space="preserve">ความเห็นผู้อำนวยการ                </t>
    </r>
    <r>
      <rPr>
        <sz val="14"/>
        <rFont val="TH SarabunPSK"/>
        <family val="2"/>
      </rPr>
      <t xml:space="preserve"> เห็นชอบ                  </t>
    </r>
  </si>
  <si>
    <t>อื่น ๆ.............</t>
  </si>
  <si>
    <t xml:space="preserve"> (ดร.ประเวศร์ เดี่ยววานิช)</t>
  </si>
  <si>
    <t xml:space="preserve"> ผู้อำนวยการ</t>
  </si>
  <si>
    <t xml:space="preserve">    1.2  กลุ่มทักษะการคิดและการแก้ปัญหา</t>
  </si>
  <si>
    <t>3101-2324</t>
  </si>
  <si>
    <t>การปฎิบัติงานในห้องเครื่องเรือ 2</t>
  </si>
  <si>
    <t>3101-2329</t>
  </si>
  <si>
    <t>โครงสร้างเรือ 2</t>
  </si>
  <si>
    <t>3101-2335</t>
  </si>
  <si>
    <t>การเคลื่อนไหวและการทรงตัวของเรือ 1</t>
  </si>
  <si>
    <t xml:space="preserve">    2.4  โครงการ</t>
  </si>
  <si>
    <t>การบริหารงานคุณภาพในองค์กร</t>
  </si>
  <si>
    <t>ฝึกปฎิบัติทางทะเล</t>
  </si>
  <si>
    <t>3101-2330</t>
  </si>
  <si>
    <t>อนุสัญญาระหว่างประเทศ 1</t>
  </si>
  <si>
    <t>3101-2327</t>
  </si>
  <si>
    <t>การปฎิบัติงานในห้องเครื่องเรือ 5</t>
  </si>
  <si>
    <t>3101-2320</t>
  </si>
  <si>
    <t>ปฎิบัติการพื้นฐานทางวิศวกรรมไฟฟ้า 2</t>
  </si>
  <si>
    <t>3000-7001</t>
  </si>
  <si>
    <t xml:space="preserve">                          (นายประเมษฐ์ จิรักษา)</t>
  </si>
  <si>
    <t>3000-1207</t>
  </si>
  <si>
    <t>การสนทนาภาษาอังกฤษ 2</t>
  </si>
  <si>
    <t>3000-1502</t>
  </si>
  <si>
    <t>เศรษฐกิจพอเพียง</t>
  </si>
  <si>
    <t>3101-2319</t>
  </si>
  <si>
    <t>3101-2321</t>
  </si>
  <si>
    <t>การดูแลรักษาและซ่อมทำอุปกรณ์ไฟฟ้า 1</t>
  </si>
  <si>
    <t>3101-2325</t>
  </si>
  <si>
    <t>การปฎิบัติงานในห้องเครื่องเรือ 3</t>
  </si>
  <si>
    <t>3101-2332</t>
  </si>
  <si>
    <t>ภาวะผู้นำและทักษะในการทำงานเป็นทีม</t>
  </si>
  <si>
    <t xml:space="preserve">                          (นายประเมษฐ์  จิรักษา)</t>
  </si>
  <si>
    <t>3101-2318</t>
  </si>
  <si>
    <t>การแก้ปัญหาที่เกิดจากเครื่องจักรกล</t>
  </si>
  <si>
    <t>3101-2322</t>
  </si>
  <si>
    <t>การดูแลรักษาและซ่อมทำอุปกรณ์ไฟฟ้า 2</t>
  </si>
  <si>
    <t>3101-2326</t>
  </si>
  <si>
    <t>การปฎิบัติงานในห้องเครื่องเรือ 4</t>
  </si>
  <si>
    <t>3101-8501</t>
  </si>
  <si>
    <t xml:space="preserve">                      (นายประเสริฐ  คงสง)</t>
  </si>
  <si>
    <t xml:space="preserve">       (นายสุรพงศ์ มาถนอม)</t>
  </si>
  <si>
    <t xml:space="preserve">       (นายสุรพงศ์  มาถนอม)</t>
  </si>
  <si>
    <t xml:space="preserve"> สาขาวิชาเทคนิคเครื่องกล สาขางานเทคนิคเครื่องกลเรือ</t>
  </si>
  <si>
    <t>รายวิชาปรับพื้นฐานวิชาชีพ</t>
  </si>
  <si>
    <t xml:space="preserve">   8 หน่วยกิต</t>
  </si>
  <si>
    <t xml:space="preserve">  11 หน่วยกิต</t>
  </si>
  <si>
    <t xml:space="preserve">    2.3  กลุ่มทักษะวิชาชีพเลือก                   </t>
  </si>
  <si>
    <t>12   หน่วยกิต</t>
  </si>
  <si>
    <t xml:space="preserve">                                                               (นายสุรพงศ์ มาถนอม)</t>
  </si>
  <si>
    <t>3117-5102</t>
  </si>
  <si>
    <t xml:space="preserve">                               วิทยาลัยเทคโนโลยีและอุตสาหกรรมการต่อเรือนครศรีธรรมราช                      </t>
  </si>
  <si>
    <t>การจัดทำแผนรายวิชา</t>
  </si>
  <si>
    <t>แผนการเรียนหลักสูตร ปวส. ประเภทวิชาอุตสาหกรรม</t>
  </si>
  <si>
    <t>การจัดทำแผนรายวิชา   F/AAD-04 ROO</t>
  </si>
  <si>
    <t>3214-2203</t>
  </si>
  <si>
    <t>เข้าเรียนปีการศึกษา 2561</t>
  </si>
  <si>
    <t>ภาคเรียนที่  1/2561</t>
  </si>
  <si>
    <t>ภาคเรียนที่  2/2562</t>
  </si>
  <si>
    <t>ภาคเรียนที่  3/2562</t>
  </si>
  <si>
    <t>ภาคเรียนที่  4/2562</t>
  </si>
  <si>
    <t>ภาคเรียนที่  2/2561</t>
  </si>
  <si>
    <t xml:space="preserve">งานเทคโนโลยีการต่อเรือ 2 </t>
  </si>
  <si>
    <t>งานเทคโนโลยีการต่อเรือ 1</t>
  </si>
  <si>
    <t>เข้าเรียนปีการศึกษา  2561</t>
  </si>
  <si>
    <t>3214-8501</t>
  </si>
  <si>
    <t>ภาคเรียนที่  1/2561 ฤดูร้อน</t>
  </si>
  <si>
    <t>ภาคเรียนที่ 2/2561 ฤดูร้อน</t>
  </si>
  <si>
    <t>ภาคเรียนที่  3/2562 ฤดูร้อน</t>
  </si>
  <si>
    <t>ภาคเรียนที่  2/2561 ฤดูร้อน</t>
  </si>
  <si>
    <t>ฤดูร้อน 2/2561</t>
  </si>
  <si>
    <t>ภาคเรียนที่ 3/2562</t>
  </si>
  <si>
    <t>ภาคเรียนที่ 4/2562</t>
  </si>
  <si>
    <t xml:space="preserve"> วิทยาลัยเทคโนโลยีและอุตสาหกรรมการต่อเรือนครศรีธรรมราช</t>
  </si>
  <si>
    <t>5.  วิชาปรับพื้นฐานวิชาชีพ</t>
  </si>
  <si>
    <t>20  หน่วยกิต</t>
  </si>
  <si>
    <t>สาขาวิชาเทคนิคการผลิต (ม.6)</t>
  </si>
  <si>
    <t xml:space="preserve"> 8 หน่วยกิจ</t>
  </si>
  <si>
    <t>3100-0005</t>
  </si>
  <si>
    <t>งานวัดละเอียด</t>
  </si>
  <si>
    <t>3100--0101</t>
  </si>
  <si>
    <t xml:space="preserve"> 10 หน่วยกิจ</t>
  </si>
  <si>
    <t>3100-0006</t>
  </si>
  <si>
    <t>งานเชื่อมโลหะแผ่น</t>
  </si>
  <si>
    <t>เทคนิคการผลิตชิ้นส่วนเครื่องมอกล 2</t>
  </si>
  <si>
    <t>โปรแกรม ซีเอ็นซี</t>
  </si>
  <si>
    <t>แผนการเรียนหลักสูตร ปวส.2557 ประเภทวิชาอุตสาหกรรม</t>
  </si>
  <si>
    <t>แผนการเรียนหลักสูตร ปวส. 2557 ประเภทวิชาอุตสาหกรรม</t>
  </si>
  <si>
    <t>แผนการเรียนหลักสูตร ปวส.2557  ประเภทวิชาอุตสาหกรรม</t>
  </si>
  <si>
    <t>2.  หมวดวิชาทักษะชีพ</t>
  </si>
  <si>
    <t>ปฎิบัติงานพื้นฐานทางวิศวกรรมไฟฟ้า 1</t>
  </si>
  <si>
    <t>* หมายถึงไม่นับรวมหน่วยกิต</t>
  </si>
  <si>
    <t xml:space="preserve">    2.2  กลุ่มทักษะวิชาชีพเฉาะ</t>
  </si>
  <si>
    <t>บุคคลประจำเรือ</t>
  </si>
  <si>
    <t xml:space="preserve">    2.3 กลุ่มทักษะ วิชาชีพเลือก</t>
  </si>
  <si>
    <t xml:space="preserve">    2.3  กล่มทักษะวิชาชีพเลือก</t>
  </si>
  <si>
    <t>2.  หมวดวิชาทักษะชีพ       หน่วยกิต</t>
  </si>
  <si>
    <t>2.  หมวดทักษะชีพ</t>
  </si>
  <si>
    <t>19 หน่วยกิต</t>
  </si>
  <si>
    <t>งานผลิตชิ้นส่วนเครื่องมือกลทั่วไป</t>
  </si>
  <si>
    <t>การออกแบบรอยต่อและสัญลักษณ์ในงานเชื่อม</t>
  </si>
  <si>
    <t>ปวส.1</t>
  </si>
  <si>
    <t>น</t>
  </si>
  <si>
    <t>แผนการเรียนหลักสูตร  เทคโนโลยีบัณฑิต พุทธศักราช 2560</t>
  </si>
  <si>
    <t xml:space="preserve">          ( นายประเสริฐ  คงสง )</t>
  </si>
  <si>
    <t xml:space="preserve">                           (นายปรเมษฐ์  จิรักษา)</t>
  </si>
  <si>
    <t xml:space="preserve">     (นายสุรพงศ์  มาถนอม)</t>
  </si>
  <si>
    <t>ภาคเรียนฤดูร้อนที่  1/2561</t>
  </si>
  <si>
    <t>4-6-8.</t>
  </si>
  <si>
    <t>1/5</t>
  </si>
  <si>
    <t>2/5</t>
  </si>
  <si>
    <t>สาขาวิชา เทคนิคเครื่องกลเรือ (I.M.O)</t>
  </si>
  <si>
    <t>3/5</t>
  </si>
  <si>
    <t>ทล.บ.</t>
  </si>
  <si>
    <t>4/5</t>
  </si>
  <si>
    <t>5/5</t>
  </si>
  <si>
    <t>แผนการเรียนหลักสูตร ปวส. ประเภทวิชาบริหารธุรกิจ</t>
  </si>
  <si>
    <t>ภาคเรียนที่ 2 ภาคฤดูร้อน</t>
  </si>
  <si>
    <t xml:space="preserve">                            (นายสวัสดิ์ มีแสง)</t>
  </si>
  <si>
    <t xml:space="preserve">                          (นายสวัสดิ์ มีแสง)</t>
  </si>
  <si>
    <t xml:space="preserve">สาขาวิชาเทคนิคเครื่องกล </t>
  </si>
  <si>
    <t>สาขางานเทคนิคเครื่องกลเรือ (ม.6)</t>
  </si>
  <si>
    <t>สาขาวิชาเทคนิคเครื่องกล</t>
  </si>
  <si>
    <t xml:space="preserve">สาขาวิชาเทคนิคการผลิต </t>
  </si>
  <si>
    <t>สาขางานเครื่องมือกล (ทวิภาคี)</t>
  </si>
  <si>
    <t>สาขาวิชาเทคนิคการผลิต</t>
  </si>
  <si>
    <t xml:space="preserve">    การจัดทำแผนรายวิชา   F/AAD-04 ROO</t>
  </si>
  <si>
    <t xml:space="preserve"> สาขาวิชาเทคนิคการผลิต</t>
  </si>
  <si>
    <t>สาขางานเครื่องมือกล ม.6</t>
  </si>
  <si>
    <t>แผนการเรียนหลักสูตร ประเภทวิชาอุตสาหกรรม</t>
  </si>
  <si>
    <t>เทคโนโลยีงานเชื่อมโครงสร้างโลหะ ทวิภาคี</t>
  </si>
  <si>
    <t xml:space="preserve">สาขาวิชาเทคนิคโลหะ </t>
  </si>
  <si>
    <t xml:space="preserve">วิทยาลัยเทคโนโลยีและอุตสาหกรรมการต่อเรือนครศรีธรรมราช    </t>
  </si>
  <si>
    <t>แผนการเรียนหลักสูตร ปวส.ประเภทวิชาอุตสาหกรรม</t>
  </si>
  <si>
    <t>สาขาวิชาเทคโนโลยีโทรคมนาคม</t>
  </si>
  <si>
    <t>สาขางานเทคโนโลยีระบบโทรคมนาคม  (ม.6 ทวิภาคี)</t>
  </si>
  <si>
    <t>สาขางานเทคโนโลยีระบบโทรคมนาคม  ( ทวิภาคี)</t>
  </si>
  <si>
    <t>สาขาวิชาเทคโนโลยีการต่อเรือ</t>
  </si>
  <si>
    <t>สาขางานเทคโนโลยีการต่อเรือ  (ทวิภาคี)</t>
  </si>
  <si>
    <t>แผนการเรียนหลักสูตร  ประเภทวิชาอุตสาหกรรม</t>
  </si>
  <si>
    <t>สาขางานการจัดการการขนส่ง (ปกติ)</t>
  </si>
  <si>
    <t>(นายสวัสดิ์ มีแสง)</t>
  </si>
  <si>
    <t>13 หน่วยกิต</t>
  </si>
  <si>
    <t>3103-8003</t>
  </si>
  <si>
    <t>3103-8002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</si>
</sst>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[$-1000000]00\-0000000\-0"/>
    <numFmt numFmtId="193" formatCode="[$-F400]h:mm:ss\ AM/PM"/>
    <numFmt numFmtId="194" formatCode="[&lt;=99999999][$-D000000]0\-####\-####;[$-D000000]#\-####\-####"/>
  </numFmts>
  <fonts count="50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8"/>
      <name val="Wingdings 2"/>
      <family val="1"/>
    </font>
    <font>
      <sz val="16"/>
      <name val="DilleniaUPC"/>
      <family val="1"/>
    </font>
    <font>
      <b/>
      <sz val="13.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15" xfId="0" applyFont="1" applyBorder="1" applyAlignment="1">
      <alignment horizontal="right"/>
    </xf>
    <xf numFmtId="0" fontId="6" fillId="0" borderId="13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6" fillId="0" borderId="15" xfId="0" applyFont="1" applyBorder="1" applyAlignment="1" quotePrefix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6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15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193" fontId="6" fillId="0" borderId="23" xfId="0" applyNumberFormat="1" applyFont="1" applyBorder="1" applyAlignment="1">
      <alignment vertical="center"/>
    </xf>
    <xf numFmtId="193" fontId="6" fillId="0" borderId="10" xfId="0" applyNumberFormat="1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93" fontId="0" fillId="0" borderId="0" xfId="0" applyNumberFormat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5" fillId="0" borderId="14" xfId="0" applyFont="1" applyBorder="1" applyAlignment="1" quotePrefix="1">
      <alignment horizontal="right"/>
    </xf>
    <xf numFmtId="0" fontId="6" fillId="0" borderId="0" xfId="0" applyFont="1" applyAlignment="1" quotePrefix="1">
      <alignment/>
    </xf>
    <xf numFmtId="0" fontId="1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43</xdr:row>
      <xdr:rowOff>152400</xdr:rowOff>
    </xdr:from>
    <xdr:to>
      <xdr:col>15</xdr:col>
      <xdr:colOff>171450</xdr:colOff>
      <xdr:row>44</xdr:row>
      <xdr:rowOff>57150</xdr:rowOff>
    </xdr:to>
    <xdr:sp>
      <xdr:nvSpPr>
        <xdr:cNvPr id="1" name="Oval 1"/>
        <xdr:cNvSpPr>
          <a:spLocks/>
        </xdr:cNvSpPr>
      </xdr:nvSpPr>
      <xdr:spPr>
        <a:xfrm>
          <a:off x="11353800" y="12439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57150</xdr:colOff>
      <xdr:row>160</xdr:row>
      <xdr:rowOff>123825</xdr:rowOff>
    </xdr:from>
    <xdr:to>
      <xdr:col>13</xdr:col>
      <xdr:colOff>209550</xdr:colOff>
      <xdr:row>160</xdr:row>
      <xdr:rowOff>276225</xdr:rowOff>
    </xdr:to>
    <xdr:sp>
      <xdr:nvSpPr>
        <xdr:cNvPr id="2" name="Oval 12"/>
        <xdr:cNvSpPr>
          <a:spLocks/>
        </xdr:cNvSpPr>
      </xdr:nvSpPr>
      <xdr:spPr>
        <a:xfrm>
          <a:off x="10172700" y="4635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87</xdr:row>
      <xdr:rowOff>28575</xdr:rowOff>
    </xdr:from>
    <xdr:to>
      <xdr:col>12</xdr:col>
      <xdr:colOff>190500</xdr:colOff>
      <xdr:row>87</xdr:row>
      <xdr:rowOff>180975</xdr:rowOff>
    </xdr:to>
    <xdr:sp>
      <xdr:nvSpPr>
        <xdr:cNvPr id="3" name="Oval 1"/>
        <xdr:cNvSpPr>
          <a:spLocks/>
        </xdr:cNvSpPr>
      </xdr:nvSpPr>
      <xdr:spPr>
        <a:xfrm>
          <a:off x="9544050" y="25050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590550</xdr:colOff>
      <xdr:row>86</xdr:row>
      <xdr:rowOff>142875</xdr:rowOff>
    </xdr:from>
    <xdr:to>
      <xdr:col>14</xdr:col>
      <xdr:colOff>133350</xdr:colOff>
      <xdr:row>87</xdr:row>
      <xdr:rowOff>142875</xdr:rowOff>
    </xdr:to>
    <xdr:sp>
      <xdr:nvSpPr>
        <xdr:cNvPr id="4" name="Oval 15"/>
        <xdr:cNvSpPr>
          <a:spLocks/>
        </xdr:cNvSpPr>
      </xdr:nvSpPr>
      <xdr:spPr>
        <a:xfrm>
          <a:off x="10706100" y="250221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542925</xdr:colOff>
      <xdr:row>87</xdr:row>
      <xdr:rowOff>171450</xdr:rowOff>
    </xdr:from>
    <xdr:to>
      <xdr:col>15</xdr:col>
      <xdr:colOff>85725</xdr:colOff>
      <xdr:row>88</xdr:row>
      <xdr:rowOff>28575</xdr:rowOff>
    </xdr:to>
    <xdr:sp>
      <xdr:nvSpPr>
        <xdr:cNvPr id="5" name="Oval 1"/>
        <xdr:cNvSpPr>
          <a:spLocks/>
        </xdr:cNvSpPr>
      </xdr:nvSpPr>
      <xdr:spPr>
        <a:xfrm>
          <a:off x="11268075" y="25193625"/>
          <a:ext cx="1524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142875</xdr:colOff>
      <xdr:row>86</xdr:row>
      <xdr:rowOff>142875</xdr:rowOff>
    </xdr:from>
    <xdr:to>
      <xdr:col>14</xdr:col>
      <xdr:colOff>295275</xdr:colOff>
      <xdr:row>87</xdr:row>
      <xdr:rowOff>66675</xdr:rowOff>
    </xdr:to>
    <xdr:sp>
      <xdr:nvSpPr>
        <xdr:cNvPr id="6" name="Oval 15"/>
        <xdr:cNvSpPr>
          <a:spLocks/>
        </xdr:cNvSpPr>
      </xdr:nvSpPr>
      <xdr:spPr>
        <a:xfrm>
          <a:off x="10868025" y="25022175"/>
          <a:ext cx="1524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160</xdr:row>
      <xdr:rowOff>66675</xdr:rowOff>
    </xdr:from>
    <xdr:to>
      <xdr:col>12</xdr:col>
      <xdr:colOff>533400</xdr:colOff>
      <xdr:row>160</xdr:row>
      <xdr:rowOff>219075</xdr:rowOff>
    </xdr:to>
    <xdr:sp>
      <xdr:nvSpPr>
        <xdr:cNvPr id="7" name="Oval 1150"/>
        <xdr:cNvSpPr>
          <a:spLocks/>
        </xdr:cNvSpPr>
      </xdr:nvSpPr>
      <xdr:spPr>
        <a:xfrm>
          <a:off x="9886950" y="46301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156</xdr:row>
      <xdr:rowOff>47625</xdr:rowOff>
    </xdr:from>
    <xdr:to>
      <xdr:col>16</xdr:col>
      <xdr:colOff>0</xdr:colOff>
      <xdr:row>156</xdr:row>
      <xdr:rowOff>200025</xdr:rowOff>
    </xdr:to>
    <xdr:sp>
      <xdr:nvSpPr>
        <xdr:cNvPr id="8" name="Oval 1151"/>
        <xdr:cNvSpPr>
          <a:spLocks/>
        </xdr:cNvSpPr>
      </xdr:nvSpPr>
      <xdr:spPr>
        <a:xfrm>
          <a:off x="11791950" y="45167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159</xdr:row>
      <xdr:rowOff>114300</xdr:rowOff>
    </xdr:from>
    <xdr:to>
      <xdr:col>10</xdr:col>
      <xdr:colOff>104775</xdr:colOff>
      <xdr:row>159</xdr:row>
      <xdr:rowOff>266700</xdr:rowOff>
    </xdr:to>
    <xdr:sp>
      <xdr:nvSpPr>
        <xdr:cNvPr id="9" name="Oval 1152"/>
        <xdr:cNvSpPr>
          <a:spLocks/>
        </xdr:cNvSpPr>
      </xdr:nvSpPr>
      <xdr:spPr>
        <a:xfrm>
          <a:off x="8239125" y="4605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156</xdr:row>
      <xdr:rowOff>9525</xdr:rowOff>
    </xdr:from>
    <xdr:to>
      <xdr:col>16</xdr:col>
      <xdr:colOff>342900</xdr:colOff>
      <xdr:row>156</xdr:row>
      <xdr:rowOff>161925</xdr:rowOff>
    </xdr:to>
    <xdr:sp>
      <xdr:nvSpPr>
        <xdr:cNvPr id="10" name="Oval 1153"/>
        <xdr:cNvSpPr>
          <a:spLocks/>
        </xdr:cNvSpPr>
      </xdr:nvSpPr>
      <xdr:spPr>
        <a:xfrm>
          <a:off x="12134850" y="45129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86</xdr:row>
      <xdr:rowOff>142875</xdr:rowOff>
    </xdr:from>
    <xdr:to>
      <xdr:col>13</xdr:col>
      <xdr:colOff>285750</xdr:colOff>
      <xdr:row>87</xdr:row>
      <xdr:rowOff>38100</xdr:rowOff>
    </xdr:to>
    <xdr:sp>
      <xdr:nvSpPr>
        <xdr:cNvPr id="11" name="Oval 1"/>
        <xdr:cNvSpPr>
          <a:spLocks/>
        </xdr:cNvSpPr>
      </xdr:nvSpPr>
      <xdr:spPr>
        <a:xfrm>
          <a:off x="10248900" y="25022175"/>
          <a:ext cx="1524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86</xdr:row>
      <xdr:rowOff>66675</xdr:rowOff>
    </xdr:from>
    <xdr:to>
      <xdr:col>15</xdr:col>
      <xdr:colOff>180975</xdr:colOff>
      <xdr:row>86</xdr:row>
      <xdr:rowOff>142875</xdr:rowOff>
    </xdr:to>
    <xdr:sp>
      <xdr:nvSpPr>
        <xdr:cNvPr id="12" name="Oval 15"/>
        <xdr:cNvSpPr>
          <a:spLocks/>
        </xdr:cNvSpPr>
      </xdr:nvSpPr>
      <xdr:spPr>
        <a:xfrm>
          <a:off x="11363325" y="249459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158</xdr:row>
      <xdr:rowOff>228600</xdr:rowOff>
    </xdr:from>
    <xdr:to>
      <xdr:col>14</xdr:col>
      <xdr:colOff>104775</xdr:colOff>
      <xdr:row>159</xdr:row>
      <xdr:rowOff>133350</xdr:rowOff>
    </xdr:to>
    <xdr:sp>
      <xdr:nvSpPr>
        <xdr:cNvPr id="13" name="Oval 1156"/>
        <xdr:cNvSpPr>
          <a:spLocks/>
        </xdr:cNvSpPr>
      </xdr:nvSpPr>
      <xdr:spPr>
        <a:xfrm>
          <a:off x="10677525" y="4593907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156</xdr:row>
      <xdr:rowOff>47625</xdr:rowOff>
    </xdr:from>
    <xdr:to>
      <xdr:col>16</xdr:col>
      <xdr:colOff>276225</xdr:colOff>
      <xdr:row>156</xdr:row>
      <xdr:rowOff>200025</xdr:rowOff>
    </xdr:to>
    <xdr:sp>
      <xdr:nvSpPr>
        <xdr:cNvPr id="14" name="Oval 1157"/>
        <xdr:cNvSpPr>
          <a:spLocks/>
        </xdr:cNvSpPr>
      </xdr:nvSpPr>
      <xdr:spPr>
        <a:xfrm>
          <a:off x="12068175" y="45167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552450</xdr:colOff>
      <xdr:row>85</xdr:row>
      <xdr:rowOff>219075</xdr:rowOff>
    </xdr:from>
    <xdr:to>
      <xdr:col>14</xdr:col>
      <xdr:colOff>95250</xdr:colOff>
      <xdr:row>86</xdr:row>
      <xdr:rowOff>66675</xdr:rowOff>
    </xdr:to>
    <xdr:sp>
      <xdr:nvSpPr>
        <xdr:cNvPr id="15" name="Oval 1"/>
        <xdr:cNvSpPr>
          <a:spLocks/>
        </xdr:cNvSpPr>
      </xdr:nvSpPr>
      <xdr:spPr>
        <a:xfrm>
          <a:off x="10668000" y="248031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361950</xdr:colOff>
      <xdr:row>85</xdr:row>
      <xdr:rowOff>66675</xdr:rowOff>
    </xdr:from>
    <xdr:to>
      <xdr:col>14</xdr:col>
      <xdr:colOff>514350</xdr:colOff>
      <xdr:row>85</xdr:row>
      <xdr:rowOff>219075</xdr:rowOff>
    </xdr:to>
    <xdr:sp>
      <xdr:nvSpPr>
        <xdr:cNvPr id="16" name="Oval 15"/>
        <xdr:cNvSpPr>
          <a:spLocks/>
        </xdr:cNvSpPr>
      </xdr:nvSpPr>
      <xdr:spPr>
        <a:xfrm>
          <a:off x="11087100" y="24650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159</xdr:row>
      <xdr:rowOff>47625</xdr:rowOff>
    </xdr:from>
    <xdr:to>
      <xdr:col>11</xdr:col>
      <xdr:colOff>581025</xdr:colOff>
      <xdr:row>159</xdr:row>
      <xdr:rowOff>200025</xdr:rowOff>
    </xdr:to>
    <xdr:sp>
      <xdr:nvSpPr>
        <xdr:cNvPr id="17" name="Oval 1160"/>
        <xdr:cNvSpPr>
          <a:spLocks/>
        </xdr:cNvSpPr>
      </xdr:nvSpPr>
      <xdr:spPr>
        <a:xfrm>
          <a:off x="9305925" y="459867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156</xdr:row>
      <xdr:rowOff>95250</xdr:rowOff>
    </xdr:from>
    <xdr:to>
      <xdr:col>10</xdr:col>
      <xdr:colOff>447675</xdr:colOff>
      <xdr:row>156</xdr:row>
      <xdr:rowOff>247650</xdr:rowOff>
    </xdr:to>
    <xdr:sp>
      <xdr:nvSpPr>
        <xdr:cNvPr id="18" name="Oval 1161"/>
        <xdr:cNvSpPr>
          <a:spLocks/>
        </xdr:cNvSpPr>
      </xdr:nvSpPr>
      <xdr:spPr>
        <a:xfrm>
          <a:off x="8582025" y="4521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120</xdr:row>
      <xdr:rowOff>123825</xdr:rowOff>
    </xdr:from>
    <xdr:to>
      <xdr:col>12</xdr:col>
      <xdr:colOff>180975</xdr:colOff>
      <xdr:row>121</xdr:row>
      <xdr:rowOff>0</xdr:rowOff>
    </xdr:to>
    <xdr:sp>
      <xdr:nvSpPr>
        <xdr:cNvPr id="19" name="Oval 1"/>
        <xdr:cNvSpPr>
          <a:spLocks/>
        </xdr:cNvSpPr>
      </xdr:nvSpPr>
      <xdr:spPr>
        <a:xfrm>
          <a:off x="9534525" y="348519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120</xdr:row>
      <xdr:rowOff>57150</xdr:rowOff>
    </xdr:from>
    <xdr:to>
      <xdr:col>11</xdr:col>
      <xdr:colOff>247650</xdr:colOff>
      <xdr:row>120</xdr:row>
      <xdr:rowOff>209550</xdr:rowOff>
    </xdr:to>
    <xdr:sp>
      <xdr:nvSpPr>
        <xdr:cNvPr id="20" name="Oval 15"/>
        <xdr:cNvSpPr>
          <a:spLocks/>
        </xdr:cNvSpPr>
      </xdr:nvSpPr>
      <xdr:spPr>
        <a:xfrm>
          <a:off x="8991600" y="34785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152400</xdr:colOff>
      <xdr:row>43</xdr:row>
      <xdr:rowOff>76200</xdr:rowOff>
    </xdr:from>
    <xdr:to>
      <xdr:col>15</xdr:col>
      <xdr:colOff>304800</xdr:colOff>
      <xdr:row>43</xdr:row>
      <xdr:rowOff>228600</xdr:rowOff>
    </xdr:to>
    <xdr:sp>
      <xdr:nvSpPr>
        <xdr:cNvPr id="21" name="Oval 1"/>
        <xdr:cNvSpPr>
          <a:spLocks/>
        </xdr:cNvSpPr>
      </xdr:nvSpPr>
      <xdr:spPr>
        <a:xfrm>
          <a:off x="11487150" y="12363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84</xdr:row>
      <xdr:rowOff>161925</xdr:rowOff>
    </xdr:from>
    <xdr:to>
      <xdr:col>12</xdr:col>
      <xdr:colOff>476250</xdr:colOff>
      <xdr:row>85</xdr:row>
      <xdr:rowOff>9525</xdr:rowOff>
    </xdr:to>
    <xdr:sp>
      <xdr:nvSpPr>
        <xdr:cNvPr id="22" name="Oval 1"/>
        <xdr:cNvSpPr>
          <a:spLocks/>
        </xdr:cNvSpPr>
      </xdr:nvSpPr>
      <xdr:spPr>
        <a:xfrm>
          <a:off x="9829800" y="244506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86</xdr:row>
      <xdr:rowOff>142875</xdr:rowOff>
    </xdr:from>
    <xdr:to>
      <xdr:col>12</xdr:col>
      <xdr:colOff>323850</xdr:colOff>
      <xdr:row>87</xdr:row>
      <xdr:rowOff>47625</xdr:rowOff>
    </xdr:to>
    <xdr:sp>
      <xdr:nvSpPr>
        <xdr:cNvPr id="23" name="Oval 1"/>
        <xdr:cNvSpPr>
          <a:spLocks/>
        </xdr:cNvSpPr>
      </xdr:nvSpPr>
      <xdr:spPr>
        <a:xfrm>
          <a:off x="9677400" y="25022175"/>
          <a:ext cx="15240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84</xdr:row>
      <xdr:rowOff>19050</xdr:rowOff>
    </xdr:from>
    <xdr:to>
      <xdr:col>10</xdr:col>
      <xdr:colOff>47625</xdr:colOff>
      <xdr:row>84</xdr:row>
      <xdr:rowOff>171450</xdr:rowOff>
    </xdr:to>
    <xdr:sp>
      <xdr:nvSpPr>
        <xdr:cNvPr id="24" name="Oval 1"/>
        <xdr:cNvSpPr>
          <a:spLocks/>
        </xdr:cNvSpPr>
      </xdr:nvSpPr>
      <xdr:spPr>
        <a:xfrm>
          <a:off x="8181975" y="24307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84</xdr:row>
      <xdr:rowOff>266700</xdr:rowOff>
    </xdr:from>
    <xdr:to>
      <xdr:col>12</xdr:col>
      <xdr:colOff>0</xdr:colOff>
      <xdr:row>85</xdr:row>
      <xdr:rowOff>123825</xdr:rowOff>
    </xdr:to>
    <xdr:sp>
      <xdr:nvSpPr>
        <xdr:cNvPr id="25" name="Oval 1"/>
        <xdr:cNvSpPr>
          <a:spLocks/>
        </xdr:cNvSpPr>
      </xdr:nvSpPr>
      <xdr:spPr>
        <a:xfrm>
          <a:off x="9353550" y="24555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117</xdr:row>
      <xdr:rowOff>200025</xdr:rowOff>
    </xdr:from>
    <xdr:to>
      <xdr:col>9</xdr:col>
      <xdr:colOff>257175</xdr:colOff>
      <xdr:row>118</xdr:row>
      <xdr:rowOff>47625</xdr:rowOff>
    </xdr:to>
    <xdr:sp>
      <xdr:nvSpPr>
        <xdr:cNvPr id="26" name="Oval 1"/>
        <xdr:cNvSpPr>
          <a:spLocks/>
        </xdr:cNvSpPr>
      </xdr:nvSpPr>
      <xdr:spPr>
        <a:xfrm>
          <a:off x="7962900" y="340423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590550</xdr:colOff>
      <xdr:row>123</xdr:row>
      <xdr:rowOff>76200</xdr:rowOff>
    </xdr:from>
    <xdr:to>
      <xdr:col>13</xdr:col>
      <xdr:colOff>133350</xdr:colOff>
      <xdr:row>123</xdr:row>
      <xdr:rowOff>228600</xdr:rowOff>
    </xdr:to>
    <xdr:sp>
      <xdr:nvSpPr>
        <xdr:cNvPr id="27" name="Oval 1"/>
        <xdr:cNvSpPr>
          <a:spLocks/>
        </xdr:cNvSpPr>
      </xdr:nvSpPr>
      <xdr:spPr>
        <a:xfrm>
          <a:off x="10096500" y="3562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352425</xdr:colOff>
      <xdr:row>123</xdr:row>
      <xdr:rowOff>0</xdr:rowOff>
    </xdr:from>
    <xdr:to>
      <xdr:col>12</xdr:col>
      <xdr:colOff>504825</xdr:colOff>
      <xdr:row>123</xdr:row>
      <xdr:rowOff>152400</xdr:rowOff>
    </xdr:to>
    <xdr:sp>
      <xdr:nvSpPr>
        <xdr:cNvPr id="28" name="Oval 1"/>
        <xdr:cNvSpPr>
          <a:spLocks/>
        </xdr:cNvSpPr>
      </xdr:nvSpPr>
      <xdr:spPr>
        <a:xfrm>
          <a:off x="9858375" y="35547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153</xdr:row>
      <xdr:rowOff>200025</xdr:rowOff>
    </xdr:from>
    <xdr:to>
      <xdr:col>9</xdr:col>
      <xdr:colOff>257175</xdr:colOff>
      <xdr:row>154</xdr:row>
      <xdr:rowOff>47625</xdr:rowOff>
    </xdr:to>
    <xdr:sp>
      <xdr:nvSpPr>
        <xdr:cNvPr id="29" name="Oval 1172"/>
        <xdr:cNvSpPr>
          <a:spLocks/>
        </xdr:cNvSpPr>
      </xdr:nvSpPr>
      <xdr:spPr>
        <a:xfrm>
          <a:off x="7962900" y="444341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154</xdr:row>
      <xdr:rowOff>219075</xdr:rowOff>
    </xdr:from>
    <xdr:to>
      <xdr:col>9</xdr:col>
      <xdr:colOff>19050</xdr:colOff>
      <xdr:row>156</xdr:row>
      <xdr:rowOff>66675</xdr:rowOff>
    </xdr:to>
    <xdr:sp>
      <xdr:nvSpPr>
        <xdr:cNvPr id="30" name="Oval 1173"/>
        <xdr:cNvSpPr>
          <a:spLocks/>
        </xdr:cNvSpPr>
      </xdr:nvSpPr>
      <xdr:spPr>
        <a:xfrm>
          <a:off x="7724775" y="44748450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158</xdr:row>
      <xdr:rowOff>9525</xdr:rowOff>
    </xdr:from>
    <xdr:to>
      <xdr:col>11</xdr:col>
      <xdr:colOff>428625</xdr:colOff>
      <xdr:row>158</xdr:row>
      <xdr:rowOff>161925</xdr:rowOff>
    </xdr:to>
    <xdr:sp>
      <xdr:nvSpPr>
        <xdr:cNvPr id="31" name="Oval 1174"/>
        <xdr:cNvSpPr>
          <a:spLocks/>
        </xdr:cNvSpPr>
      </xdr:nvSpPr>
      <xdr:spPr>
        <a:xfrm>
          <a:off x="9172575" y="45720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762000</xdr:colOff>
      <xdr:row>196</xdr:row>
      <xdr:rowOff>47625</xdr:rowOff>
    </xdr:from>
    <xdr:to>
      <xdr:col>2</xdr:col>
      <xdr:colOff>800100</xdr:colOff>
      <xdr:row>196</xdr:row>
      <xdr:rowOff>200025</xdr:rowOff>
    </xdr:to>
    <xdr:sp>
      <xdr:nvSpPr>
        <xdr:cNvPr id="32" name="Oval 1182"/>
        <xdr:cNvSpPr>
          <a:spLocks/>
        </xdr:cNvSpPr>
      </xdr:nvSpPr>
      <xdr:spPr>
        <a:xfrm>
          <a:off x="4219575" y="57226200"/>
          <a:ext cx="381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200025</xdr:colOff>
      <xdr:row>196</xdr:row>
      <xdr:rowOff>47625</xdr:rowOff>
    </xdr:from>
    <xdr:to>
      <xdr:col>4</xdr:col>
      <xdr:colOff>352425</xdr:colOff>
      <xdr:row>196</xdr:row>
      <xdr:rowOff>200025</xdr:rowOff>
    </xdr:to>
    <xdr:sp>
      <xdr:nvSpPr>
        <xdr:cNvPr id="33" name="Oval 1186"/>
        <xdr:cNvSpPr>
          <a:spLocks/>
        </xdr:cNvSpPr>
      </xdr:nvSpPr>
      <xdr:spPr>
        <a:xfrm>
          <a:off x="5048250" y="5722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40</xdr:row>
      <xdr:rowOff>171450</xdr:rowOff>
    </xdr:from>
    <xdr:to>
      <xdr:col>10</xdr:col>
      <xdr:colOff>104775</xdr:colOff>
      <xdr:row>41</xdr:row>
      <xdr:rowOff>28575</xdr:rowOff>
    </xdr:to>
    <xdr:sp>
      <xdr:nvSpPr>
        <xdr:cNvPr id="34" name="Oval 1"/>
        <xdr:cNvSpPr>
          <a:spLocks/>
        </xdr:cNvSpPr>
      </xdr:nvSpPr>
      <xdr:spPr>
        <a:xfrm>
          <a:off x="8286750" y="1172527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82</xdr:row>
      <xdr:rowOff>200025</xdr:rowOff>
    </xdr:from>
    <xdr:to>
      <xdr:col>8</xdr:col>
      <xdr:colOff>466725</xdr:colOff>
      <xdr:row>83</xdr:row>
      <xdr:rowOff>57150</xdr:rowOff>
    </xdr:to>
    <xdr:sp>
      <xdr:nvSpPr>
        <xdr:cNvPr id="35" name="Oval 1"/>
        <xdr:cNvSpPr>
          <a:spLocks/>
        </xdr:cNvSpPr>
      </xdr:nvSpPr>
      <xdr:spPr>
        <a:xfrm>
          <a:off x="7562850" y="2389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82</xdr:row>
      <xdr:rowOff>247650</xdr:rowOff>
    </xdr:from>
    <xdr:to>
      <xdr:col>8</xdr:col>
      <xdr:colOff>600075</xdr:colOff>
      <xdr:row>83</xdr:row>
      <xdr:rowOff>104775</xdr:rowOff>
    </xdr:to>
    <xdr:sp>
      <xdr:nvSpPr>
        <xdr:cNvPr id="36" name="Oval 15"/>
        <xdr:cNvSpPr>
          <a:spLocks/>
        </xdr:cNvSpPr>
      </xdr:nvSpPr>
      <xdr:spPr>
        <a:xfrm>
          <a:off x="7705725" y="23945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36</xdr:row>
      <xdr:rowOff>209550</xdr:rowOff>
    </xdr:from>
    <xdr:to>
      <xdr:col>10</xdr:col>
      <xdr:colOff>552450</xdr:colOff>
      <xdr:row>37</xdr:row>
      <xdr:rowOff>57150</xdr:rowOff>
    </xdr:to>
    <xdr:sp>
      <xdr:nvSpPr>
        <xdr:cNvPr id="37" name="Oval 1"/>
        <xdr:cNvSpPr>
          <a:spLocks/>
        </xdr:cNvSpPr>
      </xdr:nvSpPr>
      <xdr:spPr>
        <a:xfrm>
          <a:off x="8686800" y="106489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257175</xdr:rowOff>
    </xdr:from>
    <xdr:to>
      <xdr:col>10</xdr:col>
      <xdr:colOff>295275</xdr:colOff>
      <xdr:row>36</xdr:row>
      <xdr:rowOff>114300</xdr:rowOff>
    </xdr:to>
    <xdr:sp>
      <xdr:nvSpPr>
        <xdr:cNvPr id="38" name="Oval 1"/>
        <xdr:cNvSpPr>
          <a:spLocks/>
        </xdr:cNvSpPr>
      </xdr:nvSpPr>
      <xdr:spPr>
        <a:xfrm>
          <a:off x="8429625" y="10401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171450</xdr:rowOff>
    </xdr:from>
    <xdr:to>
      <xdr:col>11</xdr:col>
      <xdr:colOff>419100</xdr:colOff>
      <xdr:row>38</xdr:row>
      <xdr:rowOff>95250</xdr:rowOff>
    </xdr:to>
    <xdr:sp>
      <xdr:nvSpPr>
        <xdr:cNvPr id="39" name="Oval 15"/>
        <xdr:cNvSpPr>
          <a:spLocks/>
        </xdr:cNvSpPr>
      </xdr:nvSpPr>
      <xdr:spPr>
        <a:xfrm>
          <a:off x="9163050" y="10906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36</xdr:row>
      <xdr:rowOff>47625</xdr:rowOff>
    </xdr:from>
    <xdr:to>
      <xdr:col>1</xdr:col>
      <xdr:colOff>1762125</xdr:colOff>
      <xdr:row>36</xdr:row>
      <xdr:rowOff>200025</xdr:rowOff>
    </xdr:to>
    <xdr:sp>
      <xdr:nvSpPr>
        <xdr:cNvPr id="40" name="Oval 1"/>
        <xdr:cNvSpPr>
          <a:spLocks/>
        </xdr:cNvSpPr>
      </xdr:nvSpPr>
      <xdr:spPr>
        <a:xfrm>
          <a:off x="2428875" y="10487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36</xdr:row>
      <xdr:rowOff>47625</xdr:rowOff>
    </xdr:from>
    <xdr:to>
      <xdr:col>2</xdr:col>
      <xdr:colOff>552450</xdr:colOff>
      <xdr:row>36</xdr:row>
      <xdr:rowOff>200025</xdr:rowOff>
    </xdr:to>
    <xdr:sp>
      <xdr:nvSpPr>
        <xdr:cNvPr id="41" name="Oval 15"/>
        <xdr:cNvSpPr>
          <a:spLocks/>
        </xdr:cNvSpPr>
      </xdr:nvSpPr>
      <xdr:spPr>
        <a:xfrm>
          <a:off x="3857625" y="10487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104775</xdr:rowOff>
    </xdr:from>
    <xdr:to>
      <xdr:col>0</xdr:col>
      <xdr:colOff>504825</xdr:colOff>
      <xdr:row>2</xdr:row>
      <xdr:rowOff>57150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84</xdr:row>
      <xdr:rowOff>171450</xdr:rowOff>
    </xdr:from>
    <xdr:to>
      <xdr:col>10</xdr:col>
      <xdr:colOff>104775</xdr:colOff>
      <xdr:row>85</xdr:row>
      <xdr:rowOff>28575</xdr:rowOff>
    </xdr:to>
    <xdr:sp>
      <xdr:nvSpPr>
        <xdr:cNvPr id="43" name="Oval 1"/>
        <xdr:cNvSpPr>
          <a:spLocks/>
        </xdr:cNvSpPr>
      </xdr:nvSpPr>
      <xdr:spPr>
        <a:xfrm>
          <a:off x="8286750" y="244602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80</xdr:row>
      <xdr:rowOff>209550</xdr:rowOff>
    </xdr:from>
    <xdr:to>
      <xdr:col>10</xdr:col>
      <xdr:colOff>552450</xdr:colOff>
      <xdr:row>81</xdr:row>
      <xdr:rowOff>57150</xdr:rowOff>
    </xdr:to>
    <xdr:sp>
      <xdr:nvSpPr>
        <xdr:cNvPr id="44" name="Oval 1"/>
        <xdr:cNvSpPr>
          <a:spLocks/>
        </xdr:cNvSpPr>
      </xdr:nvSpPr>
      <xdr:spPr>
        <a:xfrm>
          <a:off x="8686800" y="233838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79</xdr:row>
      <xdr:rowOff>257175</xdr:rowOff>
    </xdr:from>
    <xdr:to>
      <xdr:col>10</xdr:col>
      <xdr:colOff>295275</xdr:colOff>
      <xdr:row>80</xdr:row>
      <xdr:rowOff>114300</xdr:rowOff>
    </xdr:to>
    <xdr:sp>
      <xdr:nvSpPr>
        <xdr:cNvPr id="45" name="Oval 1"/>
        <xdr:cNvSpPr>
          <a:spLocks/>
        </xdr:cNvSpPr>
      </xdr:nvSpPr>
      <xdr:spPr>
        <a:xfrm>
          <a:off x="8429625" y="23136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81</xdr:row>
      <xdr:rowOff>171450</xdr:rowOff>
    </xdr:from>
    <xdr:to>
      <xdr:col>11</xdr:col>
      <xdr:colOff>419100</xdr:colOff>
      <xdr:row>82</xdr:row>
      <xdr:rowOff>95250</xdr:rowOff>
    </xdr:to>
    <xdr:sp>
      <xdr:nvSpPr>
        <xdr:cNvPr id="46" name="Oval 15"/>
        <xdr:cNvSpPr>
          <a:spLocks/>
        </xdr:cNvSpPr>
      </xdr:nvSpPr>
      <xdr:spPr>
        <a:xfrm>
          <a:off x="9163050" y="2364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80</xdr:row>
      <xdr:rowOff>47625</xdr:rowOff>
    </xdr:from>
    <xdr:to>
      <xdr:col>1</xdr:col>
      <xdr:colOff>1762125</xdr:colOff>
      <xdr:row>80</xdr:row>
      <xdr:rowOff>200025</xdr:rowOff>
    </xdr:to>
    <xdr:sp>
      <xdr:nvSpPr>
        <xdr:cNvPr id="47" name="Oval 1"/>
        <xdr:cNvSpPr>
          <a:spLocks/>
        </xdr:cNvSpPr>
      </xdr:nvSpPr>
      <xdr:spPr>
        <a:xfrm>
          <a:off x="2428875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80</xdr:row>
      <xdr:rowOff>9525</xdr:rowOff>
    </xdr:from>
    <xdr:to>
      <xdr:col>9</xdr:col>
      <xdr:colOff>428625</xdr:colOff>
      <xdr:row>80</xdr:row>
      <xdr:rowOff>161925</xdr:rowOff>
    </xdr:to>
    <xdr:sp>
      <xdr:nvSpPr>
        <xdr:cNvPr id="48" name="Oval 15"/>
        <xdr:cNvSpPr>
          <a:spLocks/>
        </xdr:cNvSpPr>
      </xdr:nvSpPr>
      <xdr:spPr>
        <a:xfrm>
          <a:off x="8134350" y="23183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43</xdr:row>
      <xdr:rowOff>9525</xdr:rowOff>
    </xdr:from>
    <xdr:to>
      <xdr:col>0</xdr:col>
      <xdr:colOff>619125</xdr:colOff>
      <xdr:row>44</xdr:row>
      <xdr:rowOff>209550</xdr:rowOff>
    </xdr:to>
    <xdr:pic>
      <xdr:nvPicPr>
        <xdr:cNvPr id="4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2967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159</xdr:row>
      <xdr:rowOff>200025</xdr:rowOff>
    </xdr:from>
    <xdr:to>
      <xdr:col>9</xdr:col>
      <xdr:colOff>266700</xdr:colOff>
      <xdr:row>160</xdr:row>
      <xdr:rowOff>57150</xdr:rowOff>
    </xdr:to>
    <xdr:sp>
      <xdr:nvSpPr>
        <xdr:cNvPr id="50" name="Oval 1"/>
        <xdr:cNvSpPr>
          <a:spLocks/>
        </xdr:cNvSpPr>
      </xdr:nvSpPr>
      <xdr:spPr>
        <a:xfrm>
          <a:off x="7972425" y="46139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160</xdr:row>
      <xdr:rowOff>0</xdr:rowOff>
    </xdr:from>
    <xdr:to>
      <xdr:col>10</xdr:col>
      <xdr:colOff>219075</xdr:colOff>
      <xdr:row>160</xdr:row>
      <xdr:rowOff>152400</xdr:rowOff>
    </xdr:to>
    <xdr:sp>
      <xdr:nvSpPr>
        <xdr:cNvPr id="51" name="Oval 15"/>
        <xdr:cNvSpPr>
          <a:spLocks/>
        </xdr:cNvSpPr>
      </xdr:nvSpPr>
      <xdr:spPr>
        <a:xfrm>
          <a:off x="8362950" y="462343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161</xdr:row>
      <xdr:rowOff>171450</xdr:rowOff>
    </xdr:from>
    <xdr:to>
      <xdr:col>10</xdr:col>
      <xdr:colOff>104775</xdr:colOff>
      <xdr:row>162</xdr:row>
      <xdr:rowOff>28575</xdr:rowOff>
    </xdr:to>
    <xdr:sp>
      <xdr:nvSpPr>
        <xdr:cNvPr id="52" name="Oval 1"/>
        <xdr:cNvSpPr>
          <a:spLocks/>
        </xdr:cNvSpPr>
      </xdr:nvSpPr>
      <xdr:spPr>
        <a:xfrm>
          <a:off x="8286750" y="4670107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157</xdr:row>
      <xdr:rowOff>209550</xdr:rowOff>
    </xdr:from>
    <xdr:to>
      <xdr:col>10</xdr:col>
      <xdr:colOff>552450</xdr:colOff>
      <xdr:row>158</xdr:row>
      <xdr:rowOff>57150</xdr:rowOff>
    </xdr:to>
    <xdr:sp>
      <xdr:nvSpPr>
        <xdr:cNvPr id="53" name="Oval 1"/>
        <xdr:cNvSpPr>
          <a:spLocks/>
        </xdr:cNvSpPr>
      </xdr:nvSpPr>
      <xdr:spPr>
        <a:xfrm>
          <a:off x="8686800" y="456247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156</xdr:row>
      <xdr:rowOff>257175</xdr:rowOff>
    </xdr:from>
    <xdr:to>
      <xdr:col>10</xdr:col>
      <xdr:colOff>295275</xdr:colOff>
      <xdr:row>157</xdr:row>
      <xdr:rowOff>114300</xdr:rowOff>
    </xdr:to>
    <xdr:sp>
      <xdr:nvSpPr>
        <xdr:cNvPr id="54" name="Oval 1"/>
        <xdr:cNvSpPr>
          <a:spLocks/>
        </xdr:cNvSpPr>
      </xdr:nvSpPr>
      <xdr:spPr>
        <a:xfrm>
          <a:off x="8429625" y="4537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158</xdr:row>
      <xdr:rowOff>171450</xdr:rowOff>
    </xdr:from>
    <xdr:to>
      <xdr:col>11</xdr:col>
      <xdr:colOff>419100</xdr:colOff>
      <xdr:row>159</xdr:row>
      <xdr:rowOff>95250</xdr:rowOff>
    </xdr:to>
    <xdr:sp>
      <xdr:nvSpPr>
        <xdr:cNvPr id="55" name="Oval 15"/>
        <xdr:cNvSpPr>
          <a:spLocks/>
        </xdr:cNvSpPr>
      </xdr:nvSpPr>
      <xdr:spPr>
        <a:xfrm>
          <a:off x="9163050" y="45881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159</xdr:row>
      <xdr:rowOff>76200</xdr:rowOff>
    </xdr:from>
    <xdr:to>
      <xdr:col>12</xdr:col>
      <xdr:colOff>542925</xdr:colOff>
      <xdr:row>159</xdr:row>
      <xdr:rowOff>228600</xdr:rowOff>
    </xdr:to>
    <xdr:sp>
      <xdr:nvSpPr>
        <xdr:cNvPr id="56" name="Oval 1"/>
        <xdr:cNvSpPr>
          <a:spLocks/>
        </xdr:cNvSpPr>
      </xdr:nvSpPr>
      <xdr:spPr>
        <a:xfrm>
          <a:off x="9896475" y="4601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158</xdr:row>
      <xdr:rowOff>133350</xdr:rowOff>
    </xdr:from>
    <xdr:to>
      <xdr:col>8</xdr:col>
      <xdr:colOff>304800</xdr:colOff>
      <xdr:row>159</xdr:row>
      <xdr:rowOff>57150</xdr:rowOff>
    </xdr:to>
    <xdr:sp>
      <xdr:nvSpPr>
        <xdr:cNvPr id="57" name="Oval 15"/>
        <xdr:cNvSpPr>
          <a:spLocks/>
        </xdr:cNvSpPr>
      </xdr:nvSpPr>
      <xdr:spPr>
        <a:xfrm>
          <a:off x="7400925" y="4584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127</xdr:row>
      <xdr:rowOff>47625</xdr:rowOff>
    </xdr:from>
    <xdr:to>
      <xdr:col>0</xdr:col>
      <xdr:colOff>552450</xdr:colOff>
      <xdr:row>129</xdr:row>
      <xdr:rowOff>47625</xdr:rowOff>
    </xdr:to>
    <xdr:pic>
      <xdr:nvPicPr>
        <xdr:cNvPr id="5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67760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80</xdr:row>
      <xdr:rowOff>47625</xdr:rowOff>
    </xdr:from>
    <xdr:to>
      <xdr:col>1</xdr:col>
      <xdr:colOff>1762125</xdr:colOff>
      <xdr:row>80</xdr:row>
      <xdr:rowOff>200025</xdr:rowOff>
    </xdr:to>
    <xdr:sp>
      <xdr:nvSpPr>
        <xdr:cNvPr id="59" name="Oval 1"/>
        <xdr:cNvSpPr>
          <a:spLocks/>
        </xdr:cNvSpPr>
      </xdr:nvSpPr>
      <xdr:spPr>
        <a:xfrm>
          <a:off x="2428875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80</xdr:row>
      <xdr:rowOff>47625</xdr:rowOff>
    </xdr:from>
    <xdr:to>
      <xdr:col>2</xdr:col>
      <xdr:colOff>619125</xdr:colOff>
      <xdr:row>80</xdr:row>
      <xdr:rowOff>200025</xdr:rowOff>
    </xdr:to>
    <xdr:sp>
      <xdr:nvSpPr>
        <xdr:cNvPr id="60" name="Oval 15"/>
        <xdr:cNvSpPr>
          <a:spLocks/>
        </xdr:cNvSpPr>
      </xdr:nvSpPr>
      <xdr:spPr>
        <a:xfrm>
          <a:off x="3924300" y="2322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158</xdr:row>
      <xdr:rowOff>133350</xdr:rowOff>
    </xdr:from>
    <xdr:to>
      <xdr:col>13</xdr:col>
      <xdr:colOff>381000</xdr:colOff>
      <xdr:row>159</xdr:row>
      <xdr:rowOff>57150</xdr:rowOff>
    </xdr:to>
    <xdr:sp>
      <xdr:nvSpPr>
        <xdr:cNvPr id="61" name="Oval 1"/>
        <xdr:cNvSpPr>
          <a:spLocks/>
        </xdr:cNvSpPr>
      </xdr:nvSpPr>
      <xdr:spPr>
        <a:xfrm>
          <a:off x="10344150" y="4584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156</xdr:row>
      <xdr:rowOff>295275</xdr:rowOff>
    </xdr:from>
    <xdr:to>
      <xdr:col>12</xdr:col>
      <xdr:colOff>85725</xdr:colOff>
      <xdr:row>157</xdr:row>
      <xdr:rowOff>152400</xdr:rowOff>
    </xdr:to>
    <xdr:sp>
      <xdr:nvSpPr>
        <xdr:cNvPr id="62" name="Oval 15"/>
        <xdr:cNvSpPr>
          <a:spLocks/>
        </xdr:cNvSpPr>
      </xdr:nvSpPr>
      <xdr:spPr>
        <a:xfrm>
          <a:off x="9439275" y="4541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123</xdr:row>
      <xdr:rowOff>200025</xdr:rowOff>
    </xdr:from>
    <xdr:to>
      <xdr:col>8</xdr:col>
      <xdr:colOff>466725</xdr:colOff>
      <xdr:row>124</xdr:row>
      <xdr:rowOff>57150</xdr:rowOff>
    </xdr:to>
    <xdr:sp>
      <xdr:nvSpPr>
        <xdr:cNvPr id="63" name="Oval 1"/>
        <xdr:cNvSpPr>
          <a:spLocks/>
        </xdr:cNvSpPr>
      </xdr:nvSpPr>
      <xdr:spPr>
        <a:xfrm>
          <a:off x="7562850" y="35747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123</xdr:row>
      <xdr:rowOff>247650</xdr:rowOff>
    </xdr:from>
    <xdr:to>
      <xdr:col>8</xdr:col>
      <xdr:colOff>600075</xdr:colOff>
      <xdr:row>124</xdr:row>
      <xdr:rowOff>104775</xdr:rowOff>
    </xdr:to>
    <xdr:sp>
      <xdr:nvSpPr>
        <xdr:cNvPr id="64" name="Oval 15"/>
        <xdr:cNvSpPr>
          <a:spLocks/>
        </xdr:cNvSpPr>
      </xdr:nvSpPr>
      <xdr:spPr>
        <a:xfrm>
          <a:off x="7705725" y="357949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125</xdr:row>
      <xdr:rowOff>171450</xdr:rowOff>
    </xdr:from>
    <xdr:to>
      <xdr:col>10</xdr:col>
      <xdr:colOff>104775</xdr:colOff>
      <xdr:row>126</xdr:row>
      <xdr:rowOff>28575</xdr:rowOff>
    </xdr:to>
    <xdr:sp>
      <xdr:nvSpPr>
        <xdr:cNvPr id="65" name="Oval 1"/>
        <xdr:cNvSpPr>
          <a:spLocks/>
        </xdr:cNvSpPr>
      </xdr:nvSpPr>
      <xdr:spPr>
        <a:xfrm>
          <a:off x="8286750" y="363093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121</xdr:row>
      <xdr:rowOff>209550</xdr:rowOff>
    </xdr:from>
    <xdr:to>
      <xdr:col>10</xdr:col>
      <xdr:colOff>552450</xdr:colOff>
      <xdr:row>122</xdr:row>
      <xdr:rowOff>57150</xdr:rowOff>
    </xdr:to>
    <xdr:sp>
      <xdr:nvSpPr>
        <xdr:cNvPr id="66" name="Oval 1"/>
        <xdr:cNvSpPr>
          <a:spLocks/>
        </xdr:cNvSpPr>
      </xdr:nvSpPr>
      <xdr:spPr>
        <a:xfrm>
          <a:off x="8686800" y="352329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120</xdr:row>
      <xdr:rowOff>257175</xdr:rowOff>
    </xdr:from>
    <xdr:to>
      <xdr:col>10</xdr:col>
      <xdr:colOff>295275</xdr:colOff>
      <xdr:row>121</xdr:row>
      <xdr:rowOff>114300</xdr:rowOff>
    </xdr:to>
    <xdr:sp>
      <xdr:nvSpPr>
        <xdr:cNvPr id="67" name="Oval 1"/>
        <xdr:cNvSpPr>
          <a:spLocks/>
        </xdr:cNvSpPr>
      </xdr:nvSpPr>
      <xdr:spPr>
        <a:xfrm>
          <a:off x="8429625" y="34985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122</xdr:row>
      <xdr:rowOff>171450</xdr:rowOff>
    </xdr:from>
    <xdr:to>
      <xdr:col>11</xdr:col>
      <xdr:colOff>419100</xdr:colOff>
      <xdr:row>123</xdr:row>
      <xdr:rowOff>95250</xdr:rowOff>
    </xdr:to>
    <xdr:sp>
      <xdr:nvSpPr>
        <xdr:cNvPr id="68" name="Oval 15"/>
        <xdr:cNvSpPr>
          <a:spLocks/>
        </xdr:cNvSpPr>
      </xdr:nvSpPr>
      <xdr:spPr>
        <a:xfrm>
          <a:off x="9163050" y="3549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121</xdr:row>
      <xdr:rowOff>47625</xdr:rowOff>
    </xdr:from>
    <xdr:to>
      <xdr:col>1</xdr:col>
      <xdr:colOff>1762125</xdr:colOff>
      <xdr:row>121</xdr:row>
      <xdr:rowOff>200025</xdr:rowOff>
    </xdr:to>
    <xdr:sp>
      <xdr:nvSpPr>
        <xdr:cNvPr id="69" name="Oval 1"/>
        <xdr:cNvSpPr>
          <a:spLocks/>
        </xdr:cNvSpPr>
      </xdr:nvSpPr>
      <xdr:spPr>
        <a:xfrm>
          <a:off x="2428875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121</xdr:row>
      <xdr:rowOff>9525</xdr:rowOff>
    </xdr:from>
    <xdr:to>
      <xdr:col>9</xdr:col>
      <xdr:colOff>428625</xdr:colOff>
      <xdr:row>121</xdr:row>
      <xdr:rowOff>161925</xdr:rowOff>
    </xdr:to>
    <xdr:sp>
      <xdr:nvSpPr>
        <xdr:cNvPr id="70" name="Oval 15"/>
        <xdr:cNvSpPr>
          <a:spLocks/>
        </xdr:cNvSpPr>
      </xdr:nvSpPr>
      <xdr:spPr>
        <a:xfrm>
          <a:off x="8134350" y="35032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86</xdr:row>
      <xdr:rowOff>28575</xdr:rowOff>
    </xdr:from>
    <xdr:to>
      <xdr:col>0</xdr:col>
      <xdr:colOff>552450</xdr:colOff>
      <xdr:row>88</xdr:row>
      <xdr:rowOff>85725</xdr:rowOff>
    </xdr:to>
    <xdr:pic>
      <xdr:nvPicPr>
        <xdr:cNvPr id="7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9078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121</xdr:row>
      <xdr:rowOff>47625</xdr:rowOff>
    </xdr:from>
    <xdr:to>
      <xdr:col>1</xdr:col>
      <xdr:colOff>1762125</xdr:colOff>
      <xdr:row>121</xdr:row>
      <xdr:rowOff>200025</xdr:rowOff>
    </xdr:to>
    <xdr:sp>
      <xdr:nvSpPr>
        <xdr:cNvPr id="72" name="Oval 1"/>
        <xdr:cNvSpPr>
          <a:spLocks/>
        </xdr:cNvSpPr>
      </xdr:nvSpPr>
      <xdr:spPr>
        <a:xfrm>
          <a:off x="2428875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121</xdr:row>
      <xdr:rowOff>47625</xdr:rowOff>
    </xdr:from>
    <xdr:to>
      <xdr:col>2</xdr:col>
      <xdr:colOff>657225</xdr:colOff>
      <xdr:row>121</xdr:row>
      <xdr:rowOff>200025</xdr:rowOff>
    </xdr:to>
    <xdr:sp>
      <xdr:nvSpPr>
        <xdr:cNvPr id="73" name="Oval 15"/>
        <xdr:cNvSpPr>
          <a:spLocks/>
        </xdr:cNvSpPr>
      </xdr:nvSpPr>
      <xdr:spPr>
        <a:xfrm>
          <a:off x="3962400" y="3507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74" name="Oval 1"/>
        <xdr:cNvSpPr>
          <a:spLocks/>
        </xdr:cNvSpPr>
      </xdr:nvSpPr>
      <xdr:spPr>
        <a:xfrm>
          <a:off x="2428875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75" name="Oval 1"/>
        <xdr:cNvSpPr>
          <a:spLocks/>
        </xdr:cNvSpPr>
      </xdr:nvSpPr>
      <xdr:spPr>
        <a:xfrm>
          <a:off x="2428875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161</xdr:row>
      <xdr:rowOff>47625</xdr:rowOff>
    </xdr:from>
    <xdr:to>
      <xdr:col>2</xdr:col>
      <xdr:colOff>657225</xdr:colOff>
      <xdr:row>161</xdr:row>
      <xdr:rowOff>200025</xdr:rowOff>
    </xdr:to>
    <xdr:sp>
      <xdr:nvSpPr>
        <xdr:cNvPr id="76" name="Oval 15"/>
        <xdr:cNvSpPr>
          <a:spLocks/>
        </xdr:cNvSpPr>
      </xdr:nvSpPr>
      <xdr:spPr>
        <a:xfrm>
          <a:off x="3962400" y="4657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</xdr:row>
      <xdr:rowOff>19050</xdr:rowOff>
    </xdr:from>
    <xdr:to>
      <xdr:col>6</xdr:col>
      <xdr:colOff>495300</xdr:colOff>
      <xdr:row>2</xdr:row>
      <xdr:rowOff>19050</xdr:rowOff>
    </xdr:to>
    <xdr:sp>
      <xdr:nvSpPr>
        <xdr:cNvPr id="77" name="สี่เหลี่ยมผืนผ้า 77"/>
        <xdr:cNvSpPr>
          <a:spLocks/>
        </xdr:cNvSpPr>
      </xdr:nvSpPr>
      <xdr:spPr>
        <a:xfrm>
          <a:off x="5876925" y="16192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8</xdr:row>
      <xdr:rowOff>209550</xdr:rowOff>
    </xdr:from>
    <xdr:to>
      <xdr:col>13</xdr:col>
      <xdr:colOff>114300</xdr:colOff>
      <xdr:row>10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13360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190500</xdr:colOff>
      <xdr:row>52</xdr:row>
      <xdr:rowOff>66675</xdr:rowOff>
    </xdr:from>
    <xdr:to>
      <xdr:col>11</xdr:col>
      <xdr:colOff>542925</xdr:colOff>
      <xdr:row>53</xdr:row>
      <xdr:rowOff>114300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40589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4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93</xdr:row>
      <xdr:rowOff>123825</xdr:rowOff>
    </xdr:from>
    <xdr:to>
      <xdr:col>1</xdr:col>
      <xdr:colOff>152400</xdr:colOff>
      <xdr:row>95</xdr:row>
      <xdr:rowOff>28575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74607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6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666750</xdr:colOff>
      <xdr:row>141</xdr:row>
      <xdr:rowOff>95250</xdr:rowOff>
    </xdr:from>
    <xdr:to>
      <xdr:col>1</xdr:col>
      <xdr:colOff>238125</xdr:colOff>
      <xdr:row>143</xdr:row>
      <xdr:rowOff>0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9286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8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38100" y="43815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571500</xdr:colOff>
      <xdr:row>2</xdr:row>
      <xdr:rowOff>9525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19050" y="4191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57150</xdr:rowOff>
    </xdr:from>
    <xdr:to>
      <xdr:col>6</xdr:col>
      <xdr:colOff>495300</xdr:colOff>
      <xdr:row>1</xdr:row>
      <xdr:rowOff>209550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5419725" y="57150"/>
          <a:ext cx="619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1</xdr:col>
      <xdr:colOff>0</xdr:colOff>
      <xdr:row>47</xdr:row>
      <xdr:rowOff>76200</xdr:rowOff>
    </xdr:from>
    <xdr:to>
      <xdr:col>1</xdr:col>
      <xdr:colOff>314325</xdr:colOff>
      <xdr:row>48</xdr:row>
      <xdr:rowOff>200025</xdr:rowOff>
    </xdr:to>
    <xdr:pic>
      <xdr:nvPicPr>
        <xdr:cNvPr id="1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0302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49</xdr:row>
      <xdr:rowOff>28575</xdr:rowOff>
    </xdr:from>
    <xdr:to>
      <xdr:col>7</xdr:col>
      <xdr:colOff>9525</xdr:colOff>
      <xdr:row>49</xdr:row>
      <xdr:rowOff>38100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38100" y="1339215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6</xdr:col>
      <xdr:colOff>571500</xdr:colOff>
      <xdr:row>49</xdr:row>
      <xdr:rowOff>9525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19050" y="133731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47</xdr:row>
      <xdr:rowOff>76200</xdr:rowOff>
    </xdr:from>
    <xdr:to>
      <xdr:col>6</xdr:col>
      <xdr:colOff>495300</xdr:colOff>
      <xdr:row>48</xdr:row>
      <xdr:rowOff>228600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5467350" y="130302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13</xdr:col>
      <xdr:colOff>85725</xdr:colOff>
      <xdr:row>98</xdr:row>
      <xdr:rowOff>85725</xdr:rowOff>
    </xdr:from>
    <xdr:to>
      <xdr:col>13</xdr:col>
      <xdr:colOff>400050</xdr:colOff>
      <xdr:row>98</xdr:row>
      <xdr:rowOff>209550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6746200"/>
          <a:ext cx="3143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96</xdr:row>
      <xdr:rowOff>9525</xdr:rowOff>
    </xdr:from>
    <xdr:to>
      <xdr:col>7</xdr:col>
      <xdr:colOff>9525</xdr:colOff>
      <xdr:row>96</xdr:row>
      <xdr:rowOff>19050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38100" y="26136600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76200</xdr:rowOff>
    </xdr:from>
    <xdr:to>
      <xdr:col>7</xdr:col>
      <xdr:colOff>19050</xdr:colOff>
      <xdr:row>95</xdr:row>
      <xdr:rowOff>76200</xdr:rowOff>
    </xdr:to>
    <xdr:sp>
      <xdr:nvSpPr>
        <xdr:cNvPr id="19" name="ตัวเชื่อมต่อตรง 19"/>
        <xdr:cNvSpPr>
          <a:spLocks/>
        </xdr:cNvSpPr>
      </xdr:nvSpPr>
      <xdr:spPr>
        <a:xfrm>
          <a:off x="38100" y="2610802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428625</xdr:colOff>
      <xdr:row>93</xdr:row>
      <xdr:rowOff>95250</xdr:rowOff>
    </xdr:from>
    <xdr:to>
      <xdr:col>6</xdr:col>
      <xdr:colOff>495300</xdr:colOff>
      <xdr:row>94</xdr:row>
      <xdr:rowOff>247650</xdr:rowOff>
    </xdr:to>
    <xdr:sp>
      <xdr:nvSpPr>
        <xdr:cNvPr id="20" name="สี่เหลี่ยมผืนผ้า 20"/>
        <xdr:cNvSpPr>
          <a:spLocks/>
        </xdr:cNvSpPr>
      </xdr:nvSpPr>
      <xdr:spPr>
        <a:xfrm>
          <a:off x="5429250" y="25717500"/>
          <a:ext cx="609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12</xdr:col>
      <xdr:colOff>95250</xdr:colOff>
      <xdr:row>148</xdr:row>
      <xdr:rowOff>38100</xdr:rowOff>
    </xdr:from>
    <xdr:to>
      <xdr:col>12</xdr:col>
      <xdr:colOff>390525</xdr:colOff>
      <xdr:row>148</xdr:row>
      <xdr:rowOff>228600</xdr:rowOff>
    </xdr:to>
    <xdr:pic>
      <xdr:nvPicPr>
        <xdr:cNvPr id="21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05003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144</xdr:row>
      <xdr:rowOff>9525</xdr:rowOff>
    </xdr:from>
    <xdr:to>
      <xdr:col>7</xdr:col>
      <xdr:colOff>9525</xdr:colOff>
      <xdr:row>144</xdr:row>
      <xdr:rowOff>19050</xdr:rowOff>
    </xdr:to>
    <xdr:sp>
      <xdr:nvSpPr>
        <xdr:cNvPr id="22" name="ตัวเชื่อมต่อตรง 22"/>
        <xdr:cNvSpPr>
          <a:spLocks/>
        </xdr:cNvSpPr>
      </xdr:nvSpPr>
      <xdr:spPr>
        <a:xfrm>
          <a:off x="38100" y="39347775"/>
          <a:ext cx="608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143</xdr:row>
      <xdr:rowOff>76200</xdr:rowOff>
    </xdr:from>
    <xdr:to>
      <xdr:col>7</xdr:col>
      <xdr:colOff>19050</xdr:colOff>
      <xdr:row>143</xdr:row>
      <xdr:rowOff>76200</xdr:rowOff>
    </xdr:to>
    <xdr:sp>
      <xdr:nvSpPr>
        <xdr:cNvPr id="23" name="ตัวเชื่อมต่อตรง 23"/>
        <xdr:cNvSpPr>
          <a:spLocks/>
        </xdr:cNvSpPr>
      </xdr:nvSpPr>
      <xdr:spPr>
        <a:xfrm>
          <a:off x="38100" y="393192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409575</xdr:colOff>
      <xdr:row>141</xdr:row>
      <xdr:rowOff>95250</xdr:rowOff>
    </xdr:from>
    <xdr:to>
      <xdr:col>6</xdr:col>
      <xdr:colOff>495300</xdr:colOff>
      <xdr:row>142</xdr:row>
      <xdr:rowOff>247650</xdr:rowOff>
    </xdr:to>
    <xdr:sp>
      <xdr:nvSpPr>
        <xdr:cNvPr id="24" name="สี่เหลี่ยมผืนผ้า 24"/>
        <xdr:cNvSpPr>
          <a:spLocks/>
        </xdr:cNvSpPr>
      </xdr:nvSpPr>
      <xdr:spPr>
        <a:xfrm>
          <a:off x="5410200" y="38928675"/>
          <a:ext cx="628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5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44</xdr:row>
      <xdr:rowOff>171450</xdr:rowOff>
    </xdr:from>
    <xdr:to>
      <xdr:col>10</xdr:col>
      <xdr:colOff>104775</xdr:colOff>
      <xdr:row>47</xdr:row>
      <xdr:rowOff>0</xdr:rowOff>
    </xdr:to>
    <xdr:sp>
      <xdr:nvSpPr>
        <xdr:cNvPr id="26" name="Oval 1"/>
        <xdr:cNvSpPr>
          <a:spLocks/>
        </xdr:cNvSpPr>
      </xdr:nvSpPr>
      <xdr:spPr>
        <a:xfrm>
          <a:off x="7905750" y="125158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38100</xdr:rowOff>
    </xdr:from>
    <xdr:to>
      <xdr:col>7</xdr:col>
      <xdr:colOff>0</xdr:colOff>
      <xdr:row>46</xdr:row>
      <xdr:rowOff>38100</xdr:rowOff>
    </xdr:to>
    <xdr:sp>
      <xdr:nvSpPr>
        <xdr:cNvPr id="27" name="ตัวเชื่อมต่อตรง 52"/>
        <xdr:cNvSpPr>
          <a:spLocks/>
        </xdr:cNvSpPr>
      </xdr:nvSpPr>
      <xdr:spPr>
        <a:xfrm>
          <a:off x="9525" y="1288732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57150</xdr:rowOff>
    </xdr:from>
    <xdr:to>
      <xdr:col>6</xdr:col>
      <xdr:colOff>523875</xdr:colOff>
      <xdr:row>46</xdr:row>
      <xdr:rowOff>76200</xdr:rowOff>
    </xdr:to>
    <xdr:sp>
      <xdr:nvSpPr>
        <xdr:cNvPr id="28" name="ตัวเชื่อมต่อตรง 28"/>
        <xdr:cNvSpPr>
          <a:spLocks/>
        </xdr:cNvSpPr>
      </xdr:nvSpPr>
      <xdr:spPr>
        <a:xfrm flipV="1">
          <a:off x="9525" y="1290637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29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30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31" name="Oval 1"/>
        <xdr:cNvSpPr>
          <a:spLocks/>
        </xdr:cNvSpPr>
      </xdr:nvSpPr>
      <xdr:spPr>
        <a:xfrm>
          <a:off x="7905750" y="251841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38100</xdr:rowOff>
    </xdr:from>
    <xdr:to>
      <xdr:col>7</xdr:col>
      <xdr:colOff>0</xdr:colOff>
      <xdr:row>92</xdr:row>
      <xdr:rowOff>38100</xdr:rowOff>
    </xdr:to>
    <xdr:sp>
      <xdr:nvSpPr>
        <xdr:cNvPr id="32" name="ตัวเชื่อมต่อตรง 52"/>
        <xdr:cNvSpPr>
          <a:spLocks/>
        </xdr:cNvSpPr>
      </xdr:nvSpPr>
      <xdr:spPr>
        <a:xfrm>
          <a:off x="9525" y="2555557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57150</xdr:rowOff>
    </xdr:from>
    <xdr:to>
      <xdr:col>6</xdr:col>
      <xdr:colOff>523875</xdr:colOff>
      <xdr:row>92</xdr:row>
      <xdr:rowOff>76200</xdr:rowOff>
    </xdr:to>
    <xdr:sp>
      <xdr:nvSpPr>
        <xdr:cNvPr id="33" name="ตัวเชื่อมต่อตรง 33"/>
        <xdr:cNvSpPr>
          <a:spLocks/>
        </xdr:cNvSpPr>
      </xdr:nvSpPr>
      <xdr:spPr>
        <a:xfrm flipV="1">
          <a:off x="9525" y="2557462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4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5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6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138</xdr:row>
      <xdr:rowOff>171450</xdr:rowOff>
    </xdr:from>
    <xdr:to>
      <xdr:col>10</xdr:col>
      <xdr:colOff>104775</xdr:colOff>
      <xdr:row>141</xdr:row>
      <xdr:rowOff>0</xdr:rowOff>
    </xdr:to>
    <xdr:sp>
      <xdr:nvSpPr>
        <xdr:cNvPr id="37" name="Oval 1"/>
        <xdr:cNvSpPr>
          <a:spLocks/>
        </xdr:cNvSpPr>
      </xdr:nvSpPr>
      <xdr:spPr>
        <a:xfrm>
          <a:off x="7905750" y="383952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140</xdr:row>
      <xdr:rowOff>38100</xdr:rowOff>
    </xdr:from>
    <xdr:to>
      <xdr:col>7</xdr:col>
      <xdr:colOff>0</xdr:colOff>
      <xdr:row>140</xdr:row>
      <xdr:rowOff>38100</xdr:rowOff>
    </xdr:to>
    <xdr:sp>
      <xdr:nvSpPr>
        <xdr:cNvPr id="38" name="ตัวเชื่อมต่อตรง 52"/>
        <xdr:cNvSpPr>
          <a:spLocks/>
        </xdr:cNvSpPr>
      </xdr:nvSpPr>
      <xdr:spPr>
        <a:xfrm>
          <a:off x="9525" y="3876675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140</xdr:row>
      <xdr:rowOff>57150</xdr:rowOff>
    </xdr:from>
    <xdr:to>
      <xdr:col>6</xdr:col>
      <xdr:colOff>523875</xdr:colOff>
      <xdr:row>140</xdr:row>
      <xdr:rowOff>76200</xdr:rowOff>
    </xdr:to>
    <xdr:sp>
      <xdr:nvSpPr>
        <xdr:cNvPr id="39" name="ตัวเชื่อมต่อตรง 39"/>
        <xdr:cNvSpPr>
          <a:spLocks/>
        </xdr:cNvSpPr>
      </xdr:nvSpPr>
      <xdr:spPr>
        <a:xfrm flipV="1">
          <a:off x="9525" y="38785800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0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1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2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3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178</xdr:row>
      <xdr:rowOff>171450</xdr:rowOff>
    </xdr:from>
    <xdr:to>
      <xdr:col>10</xdr:col>
      <xdr:colOff>104775</xdr:colOff>
      <xdr:row>181</xdr:row>
      <xdr:rowOff>0</xdr:rowOff>
    </xdr:to>
    <xdr:sp>
      <xdr:nvSpPr>
        <xdr:cNvPr id="44" name="Oval 1"/>
        <xdr:cNvSpPr>
          <a:spLocks/>
        </xdr:cNvSpPr>
      </xdr:nvSpPr>
      <xdr:spPr>
        <a:xfrm>
          <a:off x="7905750" y="491299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38100</xdr:rowOff>
    </xdr:from>
    <xdr:to>
      <xdr:col>7</xdr:col>
      <xdr:colOff>0</xdr:colOff>
      <xdr:row>180</xdr:row>
      <xdr:rowOff>38100</xdr:rowOff>
    </xdr:to>
    <xdr:sp>
      <xdr:nvSpPr>
        <xdr:cNvPr id="45" name="ตัวเชื่อมต่อตรง 52"/>
        <xdr:cNvSpPr>
          <a:spLocks/>
        </xdr:cNvSpPr>
      </xdr:nvSpPr>
      <xdr:spPr>
        <a:xfrm>
          <a:off x="9525" y="4950142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57150</xdr:rowOff>
    </xdr:from>
    <xdr:to>
      <xdr:col>6</xdr:col>
      <xdr:colOff>523875</xdr:colOff>
      <xdr:row>180</xdr:row>
      <xdr:rowOff>76200</xdr:rowOff>
    </xdr:to>
    <xdr:sp>
      <xdr:nvSpPr>
        <xdr:cNvPr id="46" name="ตัวเชื่อมต่อตรง 46"/>
        <xdr:cNvSpPr>
          <a:spLocks/>
        </xdr:cNvSpPr>
      </xdr:nvSpPr>
      <xdr:spPr>
        <a:xfrm flipV="1">
          <a:off x="9525" y="49520475"/>
          <a:ext cx="6057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4</xdr:row>
      <xdr:rowOff>266700</xdr:rowOff>
    </xdr:from>
    <xdr:to>
      <xdr:col>9</xdr:col>
      <xdr:colOff>504825</xdr:colOff>
      <xdr:row>6</xdr:row>
      <xdr:rowOff>85725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0287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46</xdr:row>
      <xdr:rowOff>171450</xdr:rowOff>
    </xdr:from>
    <xdr:to>
      <xdr:col>10</xdr:col>
      <xdr:colOff>104775</xdr:colOff>
      <xdr:row>47</xdr:row>
      <xdr:rowOff>28575</xdr:rowOff>
    </xdr:to>
    <xdr:sp>
      <xdr:nvSpPr>
        <xdr:cNvPr id="2" name="Oval 1"/>
        <xdr:cNvSpPr>
          <a:spLocks/>
        </xdr:cNvSpPr>
      </xdr:nvSpPr>
      <xdr:spPr>
        <a:xfrm>
          <a:off x="8086725" y="131349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542925</xdr:colOff>
      <xdr:row>51</xdr:row>
      <xdr:rowOff>57150</xdr:rowOff>
    </xdr:from>
    <xdr:to>
      <xdr:col>1</xdr:col>
      <xdr:colOff>114300</xdr:colOff>
      <xdr:row>52</xdr:row>
      <xdr:rowOff>257175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9922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98</xdr:row>
      <xdr:rowOff>171450</xdr:rowOff>
    </xdr:from>
    <xdr:to>
      <xdr:col>10</xdr:col>
      <xdr:colOff>104775</xdr:colOff>
      <xdr:row>99</xdr:row>
      <xdr:rowOff>28575</xdr:rowOff>
    </xdr:to>
    <xdr:sp>
      <xdr:nvSpPr>
        <xdr:cNvPr id="4" name="Oval 1"/>
        <xdr:cNvSpPr>
          <a:spLocks/>
        </xdr:cNvSpPr>
      </xdr:nvSpPr>
      <xdr:spPr>
        <a:xfrm>
          <a:off x="8086725" y="270224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103</xdr:row>
      <xdr:rowOff>66675</xdr:rowOff>
    </xdr:from>
    <xdr:to>
      <xdr:col>1</xdr:col>
      <xdr:colOff>295275</xdr:colOff>
      <xdr:row>105</xdr:row>
      <xdr:rowOff>19050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788920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151</xdr:row>
      <xdr:rowOff>171450</xdr:rowOff>
    </xdr:from>
    <xdr:to>
      <xdr:col>10</xdr:col>
      <xdr:colOff>104775</xdr:colOff>
      <xdr:row>152</xdr:row>
      <xdr:rowOff>28575</xdr:rowOff>
    </xdr:to>
    <xdr:sp>
      <xdr:nvSpPr>
        <xdr:cNvPr id="6" name="Oval 1"/>
        <xdr:cNvSpPr>
          <a:spLocks/>
        </xdr:cNvSpPr>
      </xdr:nvSpPr>
      <xdr:spPr>
        <a:xfrm>
          <a:off x="8086725" y="411099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157</xdr:row>
      <xdr:rowOff>19050</xdr:rowOff>
    </xdr:from>
    <xdr:to>
      <xdr:col>1</xdr:col>
      <xdr:colOff>276225</xdr:colOff>
      <xdr:row>158</xdr:row>
      <xdr:rowOff>209550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20147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193</xdr:row>
      <xdr:rowOff>171450</xdr:rowOff>
    </xdr:from>
    <xdr:to>
      <xdr:col>10</xdr:col>
      <xdr:colOff>104775</xdr:colOff>
      <xdr:row>194</xdr:row>
      <xdr:rowOff>28575</xdr:rowOff>
    </xdr:to>
    <xdr:sp>
      <xdr:nvSpPr>
        <xdr:cNvPr id="8" name="Oval 1"/>
        <xdr:cNvSpPr>
          <a:spLocks/>
        </xdr:cNvSpPr>
      </xdr:nvSpPr>
      <xdr:spPr>
        <a:xfrm>
          <a:off x="8086725" y="521398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0</xdr:row>
      <xdr:rowOff>57150</xdr:rowOff>
    </xdr:from>
    <xdr:to>
      <xdr:col>0</xdr:col>
      <xdr:colOff>771525</xdr:colOff>
      <xdr:row>1</xdr:row>
      <xdr:rowOff>238125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38100" y="438150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523875</xdr:colOff>
      <xdr:row>2</xdr:row>
      <xdr:rowOff>9525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19050" y="41910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57150</xdr:rowOff>
    </xdr:from>
    <xdr:to>
      <xdr:col>6</xdr:col>
      <xdr:colOff>466725</xdr:colOff>
      <xdr:row>1</xdr:row>
      <xdr:rowOff>209550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5572125" y="57150"/>
          <a:ext cx="666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  1/4</a:t>
          </a:r>
        </a:p>
      </xdr:txBody>
    </xdr:sp>
    <xdr:clientData/>
  </xdr:twoCellAnchor>
  <xdr:twoCellAnchor editAs="oneCell">
    <xdr:from>
      <xdr:col>11</xdr:col>
      <xdr:colOff>257175</xdr:colOff>
      <xdr:row>52</xdr:row>
      <xdr:rowOff>133350</xdr:rowOff>
    </xdr:from>
    <xdr:to>
      <xdr:col>11</xdr:col>
      <xdr:colOff>571500</xdr:colOff>
      <xdr:row>55</xdr:row>
      <xdr:rowOff>238125</xdr:rowOff>
    </xdr:to>
    <xdr:pic>
      <xdr:nvPicPr>
        <xdr:cNvPr id="1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4201775"/>
          <a:ext cx="314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53</xdr:row>
      <xdr:rowOff>28575</xdr:rowOff>
    </xdr:from>
    <xdr:to>
      <xdr:col>7</xdr:col>
      <xdr:colOff>9525</xdr:colOff>
      <xdr:row>53</xdr:row>
      <xdr:rowOff>38100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38100" y="14373225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57150</xdr:rowOff>
    </xdr:from>
    <xdr:to>
      <xdr:col>6</xdr:col>
      <xdr:colOff>504825</xdr:colOff>
      <xdr:row>53</xdr:row>
      <xdr:rowOff>57150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0" y="1440180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266700</xdr:colOff>
      <xdr:row>50</xdr:row>
      <xdr:rowOff>76200</xdr:rowOff>
    </xdr:from>
    <xdr:to>
      <xdr:col>6</xdr:col>
      <xdr:colOff>438150</xdr:colOff>
      <xdr:row>52</xdr:row>
      <xdr:rowOff>114300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5514975" y="13925550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9</xdr:col>
      <xdr:colOff>95250</xdr:colOff>
      <xdr:row>103</xdr:row>
      <xdr:rowOff>95250</xdr:rowOff>
    </xdr:from>
    <xdr:to>
      <xdr:col>9</xdr:col>
      <xdr:colOff>466725</xdr:colOff>
      <xdr:row>107</xdr:row>
      <xdr:rowOff>85725</xdr:rowOff>
    </xdr:to>
    <xdr:pic>
      <xdr:nvPicPr>
        <xdr:cNvPr id="17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7917775"/>
          <a:ext cx="371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104</xdr:row>
      <xdr:rowOff>133350</xdr:rowOff>
    </xdr:from>
    <xdr:to>
      <xdr:col>11</xdr:col>
      <xdr:colOff>571500</xdr:colOff>
      <xdr:row>110</xdr:row>
      <xdr:rowOff>190500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089225"/>
          <a:ext cx="314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28575</xdr:rowOff>
    </xdr:from>
    <xdr:to>
      <xdr:col>7</xdr:col>
      <xdr:colOff>9525</xdr:colOff>
      <xdr:row>105</xdr:row>
      <xdr:rowOff>38100</xdr:rowOff>
    </xdr:to>
    <xdr:sp>
      <xdr:nvSpPr>
        <xdr:cNvPr id="19" name="ตัวเชื่อมต่อตรง 19"/>
        <xdr:cNvSpPr>
          <a:spLocks/>
        </xdr:cNvSpPr>
      </xdr:nvSpPr>
      <xdr:spPr>
        <a:xfrm>
          <a:off x="38100" y="28260675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57150</xdr:rowOff>
    </xdr:from>
    <xdr:to>
      <xdr:col>6</xdr:col>
      <xdr:colOff>504825</xdr:colOff>
      <xdr:row>105</xdr:row>
      <xdr:rowOff>57150</xdr:rowOff>
    </xdr:to>
    <xdr:sp>
      <xdr:nvSpPr>
        <xdr:cNvPr id="20" name="ตัวเชื่อมต่อตรง 20"/>
        <xdr:cNvSpPr>
          <a:spLocks/>
        </xdr:cNvSpPr>
      </xdr:nvSpPr>
      <xdr:spPr>
        <a:xfrm>
          <a:off x="0" y="282892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247650</xdr:colOff>
      <xdr:row>103</xdr:row>
      <xdr:rowOff>9525</xdr:rowOff>
    </xdr:from>
    <xdr:to>
      <xdr:col>6</xdr:col>
      <xdr:colOff>457200</xdr:colOff>
      <xdr:row>104</xdr:row>
      <xdr:rowOff>171450</xdr:rowOff>
    </xdr:to>
    <xdr:sp>
      <xdr:nvSpPr>
        <xdr:cNvPr id="21" name="สี่เหลี่ยมผืนผ้า 21"/>
        <xdr:cNvSpPr>
          <a:spLocks/>
        </xdr:cNvSpPr>
      </xdr:nvSpPr>
      <xdr:spPr>
        <a:xfrm>
          <a:off x="5495925" y="27832050"/>
          <a:ext cx="733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   3/4</a:t>
          </a:r>
        </a:p>
      </xdr:txBody>
    </xdr:sp>
    <xdr:clientData/>
  </xdr:twoCellAnchor>
  <xdr:twoCellAnchor editAs="oneCell">
    <xdr:from>
      <xdr:col>12</xdr:col>
      <xdr:colOff>371475</xdr:colOff>
      <xdr:row>158</xdr:row>
      <xdr:rowOff>114300</xdr:rowOff>
    </xdr:from>
    <xdr:to>
      <xdr:col>13</xdr:col>
      <xdr:colOff>114300</xdr:colOff>
      <xdr:row>162</xdr:row>
      <xdr:rowOff>190500</xdr:rowOff>
    </xdr:to>
    <xdr:pic>
      <xdr:nvPicPr>
        <xdr:cNvPr id="22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243375"/>
          <a:ext cx="35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157</xdr:row>
      <xdr:rowOff>95250</xdr:rowOff>
    </xdr:from>
    <xdr:to>
      <xdr:col>9</xdr:col>
      <xdr:colOff>466725</xdr:colOff>
      <xdr:row>163</xdr:row>
      <xdr:rowOff>114300</xdr:rowOff>
    </xdr:to>
    <xdr:pic>
      <xdr:nvPicPr>
        <xdr:cNvPr id="2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42090975"/>
          <a:ext cx="371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159</xdr:row>
      <xdr:rowOff>19050</xdr:rowOff>
    </xdr:from>
    <xdr:to>
      <xdr:col>6</xdr:col>
      <xdr:colOff>495300</xdr:colOff>
      <xdr:row>159</xdr:row>
      <xdr:rowOff>28575</xdr:rowOff>
    </xdr:to>
    <xdr:sp>
      <xdr:nvSpPr>
        <xdr:cNvPr id="24" name="ตัวเชื่อมต่อตรง 24"/>
        <xdr:cNvSpPr>
          <a:spLocks/>
        </xdr:cNvSpPr>
      </xdr:nvSpPr>
      <xdr:spPr>
        <a:xfrm>
          <a:off x="0" y="42424350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57150</xdr:rowOff>
    </xdr:from>
    <xdr:to>
      <xdr:col>6</xdr:col>
      <xdr:colOff>504825</xdr:colOff>
      <xdr:row>159</xdr:row>
      <xdr:rowOff>57150</xdr:rowOff>
    </xdr:to>
    <xdr:sp>
      <xdr:nvSpPr>
        <xdr:cNvPr id="25" name="ตัวเชื่อมต่อตรง 25"/>
        <xdr:cNvSpPr>
          <a:spLocks/>
        </xdr:cNvSpPr>
      </xdr:nvSpPr>
      <xdr:spPr>
        <a:xfrm>
          <a:off x="0" y="424624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314325</xdr:colOff>
      <xdr:row>156</xdr:row>
      <xdr:rowOff>38100</xdr:rowOff>
    </xdr:from>
    <xdr:to>
      <xdr:col>6</xdr:col>
      <xdr:colOff>466725</xdr:colOff>
      <xdr:row>158</xdr:row>
      <xdr:rowOff>95250</xdr:rowOff>
    </xdr:to>
    <xdr:sp>
      <xdr:nvSpPr>
        <xdr:cNvPr id="26" name="สี่เหลี่ยมผืนผ้า 26"/>
        <xdr:cNvSpPr>
          <a:spLocks/>
        </xdr:cNvSpPr>
      </xdr:nvSpPr>
      <xdr:spPr>
        <a:xfrm>
          <a:off x="5562600" y="4194810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7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8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47</xdr:row>
      <xdr:rowOff>171450</xdr:rowOff>
    </xdr:from>
    <xdr:to>
      <xdr:col>10</xdr:col>
      <xdr:colOff>104775</xdr:colOff>
      <xdr:row>50</xdr:row>
      <xdr:rowOff>0</xdr:rowOff>
    </xdr:to>
    <xdr:sp>
      <xdr:nvSpPr>
        <xdr:cNvPr id="29" name="Oval 1"/>
        <xdr:cNvSpPr>
          <a:spLocks/>
        </xdr:cNvSpPr>
      </xdr:nvSpPr>
      <xdr:spPr>
        <a:xfrm>
          <a:off x="8086725" y="1341120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38100</xdr:rowOff>
    </xdr:from>
    <xdr:to>
      <xdr:col>7</xdr:col>
      <xdr:colOff>0</xdr:colOff>
      <xdr:row>49</xdr:row>
      <xdr:rowOff>38100</xdr:rowOff>
    </xdr:to>
    <xdr:sp>
      <xdr:nvSpPr>
        <xdr:cNvPr id="30" name="ตัวเชื่อมต่อตรง 52"/>
        <xdr:cNvSpPr>
          <a:spLocks/>
        </xdr:cNvSpPr>
      </xdr:nvSpPr>
      <xdr:spPr>
        <a:xfrm>
          <a:off x="9525" y="1378267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57150</xdr:rowOff>
    </xdr:from>
    <xdr:to>
      <xdr:col>6</xdr:col>
      <xdr:colOff>523875</xdr:colOff>
      <xdr:row>49</xdr:row>
      <xdr:rowOff>76200</xdr:rowOff>
    </xdr:to>
    <xdr:sp>
      <xdr:nvSpPr>
        <xdr:cNvPr id="31" name="ตัวเชื่อมต่อตรง 31"/>
        <xdr:cNvSpPr>
          <a:spLocks/>
        </xdr:cNvSpPr>
      </xdr:nvSpPr>
      <xdr:spPr>
        <a:xfrm flipV="1">
          <a:off x="9525" y="13801725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2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3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99</xdr:row>
      <xdr:rowOff>171450</xdr:rowOff>
    </xdr:from>
    <xdr:to>
      <xdr:col>10</xdr:col>
      <xdr:colOff>104775</xdr:colOff>
      <xdr:row>102</xdr:row>
      <xdr:rowOff>0</xdr:rowOff>
    </xdr:to>
    <xdr:sp>
      <xdr:nvSpPr>
        <xdr:cNvPr id="34" name="Oval 1"/>
        <xdr:cNvSpPr>
          <a:spLocks/>
        </xdr:cNvSpPr>
      </xdr:nvSpPr>
      <xdr:spPr>
        <a:xfrm>
          <a:off x="8086725" y="27298650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38100</xdr:rowOff>
    </xdr:from>
    <xdr:to>
      <xdr:col>7</xdr:col>
      <xdr:colOff>0</xdr:colOff>
      <xdr:row>101</xdr:row>
      <xdr:rowOff>38100</xdr:rowOff>
    </xdr:to>
    <xdr:sp>
      <xdr:nvSpPr>
        <xdr:cNvPr id="35" name="ตัวเชื่อมต่อตรง 52"/>
        <xdr:cNvSpPr>
          <a:spLocks/>
        </xdr:cNvSpPr>
      </xdr:nvSpPr>
      <xdr:spPr>
        <a:xfrm>
          <a:off x="9525" y="2767012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57150</xdr:rowOff>
    </xdr:from>
    <xdr:to>
      <xdr:col>6</xdr:col>
      <xdr:colOff>523875</xdr:colOff>
      <xdr:row>101</xdr:row>
      <xdr:rowOff>76200</xdr:rowOff>
    </xdr:to>
    <xdr:sp>
      <xdr:nvSpPr>
        <xdr:cNvPr id="36" name="ตัวเชื่อมต่อตรง 36"/>
        <xdr:cNvSpPr>
          <a:spLocks/>
        </xdr:cNvSpPr>
      </xdr:nvSpPr>
      <xdr:spPr>
        <a:xfrm flipV="1">
          <a:off x="9525" y="27689175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7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8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152</xdr:row>
      <xdr:rowOff>171450</xdr:rowOff>
    </xdr:from>
    <xdr:to>
      <xdr:col>10</xdr:col>
      <xdr:colOff>104775</xdr:colOff>
      <xdr:row>155</xdr:row>
      <xdr:rowOff>0</xdr:rowOff>
    </xdr:to>
    <xdr:sp>
      <xdr:nvSpPr>
        <xdr:cNvPr id="39" name="Oval 1"/>
        <xdr:cNvSpPr>
          <a:spLocks/>
        </xdr:cNvSpPr>
      </xdr:nvSpPr>
      <xdr:spPr>
        <a:xfrm>
          <a:off x="8086725" y="4138612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38100</xdr:rowOff>
    </xdr:from>
    <xdr:to>
      <xdr:col>7</xdr:col>
      <xdr:colOff>0</xdr:colOff>
      <xdr:row>154</xdr:row>
      <xdr:rowOff>38100</xdr:rowOff>
    </xdr:to>
    <xdr:sp>
      <xdr:nvSpPr>
        <xdr:cNvPr id="40" name="ตัวเชื่อมต่อตรง 52"/>
        <xdr:cNvSpPr>
          <a:spLocks/>
        </xdr:cNvSpPr>
      </xdr:nvSpPr>
      <xdr:spPr>
        <a:xfrm>
          <a:off x="9525" y="41757600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57150</xdr:rowOff>
    </xdr:from>
    <xdr:to>
      <xdr:col>6</xdr:col>
      <xdr:colOff>523875</xdr:colOff>
      <xdr:row>154</xdr:row>
      <xdr:rowOff>76200</xdr:rowOff>
    </xdr:to>
    <xdr:sp>
      <xdr:nvSpPr>
        <xdr:cNvPr id="41" name="ตัวเชื่อมต่อตรง 41"/>
        <xdr:cNvSpPr>
          <a:spLocks/>
        </xdr:cNvSpPr>
      </xdr:nvSpPr>
      <xdr:spPr>
        <a:xfrm flipV="1">
          <a:off x="9525" y="4177665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2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3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197</xdr:row>
      <xdr:rowOff>0</xdr:rowOff>
    </xdr:to>
    <xdr:sp>
      <xdr:nvSpPr>
        <xdr:cNvPr id="44" name="Oval 1"/>
        <xdr:cNvSpPr>
          <a:spLocks/>
        </xdr:cNvSpPr>
      </xdr:nvSpPr>
      <xdr:spPr>
        <a:xfrm>
          <a:off x="8086725" y="52416075"/>
          <a:ext cx="1428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196</xdr:row>
      <xdr:rowOff>38100</xdr:rowOff>
    </xdr:from>
    <xdr:to>
      <xdr:col>7</xdr:col>
      <xdr:colOff>0</xdr:colOff>
      <xdr:row>196</xdr:row>
      <xdr:rowOff>38100</xdr:rowOff>
    </xdr:to>
    <xdr:sp>
      <xdr:nvSpPr>
        <xdr:cNvPr id="45" name="ตัวเชื่อมต่อตรง 52"/>
        <xdr:cNvSpPr>
          <a:spLocks/>
        </xdr:cNvSpPr>
      </xdr:nvSpPr>
      <xdr:spPr>
        <a:xfrm>
          <a:off x="9525" y="52787550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196</xdr:row>
      <xdr:rowOff>57150</xdr:rowOff>
    </xdr:from>
    <xdr:to>
      <xdr:col>6</xdr:col>
      <xdr:colOff>523875</xdr:colOff>
      <xdr:row>196</xdr:row>
      <xdr:rowOff>76200</xdr:rowOff>
    </xdr:to>
    <xdr:sp>
      <xdr:nvSpPr>
        <xdr:cNvPr id="46" name="ตัวเชื่อมต่อตรง 46"/>
        <xdr:cNvSpPr>
          <a:spLocks/>
        </xdr:cNvSpPr>
      </xdr:nvSpPr>
      <xdr:spPr>
        <a:xfrm flipV="1">
          <a:off x="9525" y="5280660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128</xdr:row>
      <xdr:rowOff>123825</xdr:rowOff>
    </xdr:from>
    <xdr:to>
      <xdr:col>13</xdr:col>
      <xdr:colOff>209550</xdr:colOff>
      <xdr:row>128</xdr:row>
      <xdr:rowOff>276225</xdr:rowOff>
    </xdr:to>
    <xdr:sp>
      <xdr:nvSpPr>
        <xdr:cNvPr id="1" name="Oval 12"/>
        <xdr:cNvSpPr>
          <a:spLocks/>
        </xdr:cNvSpPr>
      </xdr:nvSpPr>
      <xdr:spPr>
        <a:xfrm>
          <a:off x="10096500" y="3587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128</xdr:row>
      <xdr:rowOff>66675</xdr:rowOff>
    </xdr:from>
    <xdr:to>
      <xdr:col>12</xdr:col>
      <xdr:colOff>533400</xdr:colOff>
      <xdr:row>128</xdr:row>
      <xdr:rowOff>219075</xdr:rowOff>
    </xdr:to>
    <xdr:sp>
      <xdr:nvSpPr>
        <xdr:cNvPr id="2" name="Oval 1150"/>
        <xdr:cNvSpPr>
          <a:spLocks/>
        </xdr:cNvSpPr>
      </xdr:nvSpPr>
      <xdr:spPr>
        <a:xfrm>
          <a:off x="9810750" y="3581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123</xdr:row>
      <xdr:rowOff>47625</xdr:rowOff>
    </xdr:from>
    <xdr:to>
      <xdr:col>16</xdr:col>
      <xdr:colOff>0</xdr:colOff>
      <xdr:row>123</xdr:row>
      <xdr:rowOff>200025</xdr:rowOff>
    </xdr:to>
    <xdr:sp>
      <xdr:nvSpPr>
        <xdr:cNvPr id="3" name="Oval 1151"/>
        <xdr:cNvSpPr>
          <a:spLocks/>
        </xdr:cNvSpPr>
      </xdr:nvSpPr>
      <xdr:spPr>
        <a:xfrm>
          <a:off x="11715750" y="3442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127</xdr:row>
      <xdr:rowOff>114300</xdr:rowOff>
    </xdr:from>
    <xdr:to>
      <xdr:col>10</xdr:col>
      <xdr:colOff>104775</xdr:colOff>
      <xdr:row>127</xdr:row>
      <xdr:rowOff>266700</xdr:rowOff>
    </xdr:to>
    <xdr:sp>
      <xdr:nvSpPr>
        <xdr:cNvPr id="4" name="Oval 1152"/>
        <xdr:cNvSpPr>
          <a:spLocks/>
        </xdr:cNvSpPr>
      </xdr:nvSpPr>
      <xdr:spPr>
        <a:xfrm>
          <a:off x="7981950" y="35566350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123</xdr:row>
      <xdr:rowOff>9525</xdr:rowOff>
    </xdr:from>
    <xdr:to>
      <xdr:col>16</xdr:col>
      <xdr:colOff>342900</xdr:colOff>
      <xdr:row>123</xdr:row>
      <xdr:rowOff>161925</xdr:rowOff>
    </xdr:to>
    <xdr:sp>
      <xdr:nvSpPr>
        <xdr:cNvPr id="5" name="Oval 1153"/>
        <xdr:cNvSpPr>
          <a:spLocks/>
        </xdr:cNvSpPr>
      </xdr:nvSpPr>
      <xdr:spPr>
        <a:xfrm>
          <a:off x="12058650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126</xdr:row>
      <xdr:rowOff>247650</xdr:rowOff>
    </xdr:from>
    <xdr:to>
      <xdr:col>14</xdr:col>
      <xdr:colOff>104775</xdr:colOff>
      <xdr:row>127</xdr:row>
      <xdr:rowOff>133350</xdr:rowOff>
    </xdr:to>
    <xdr:sp>
      <xdr:nvSpPr>
        <xdr:cNvPr id="6" name="Oval 1156"/>
        <xdr:cNvSpPr>
          <a:spLocks/>
        </xdr:cNvSpPr>
      </xdr:nvSpPr>
      <xdr:spPr>
        <a:xfrm>
          <a:off x="10601325" y="354520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123</xdr:row>
      <xdr:rowOff>47625</xdr:rowOff>
    </xdr:from>
    <xdr:to>
      <xdr:col>16</xdr:col>
      <xdr:colOff>276225</xdr:colOff>
      <xdr:row>123</xdr:row>
      <xdr:rowOff>200025</xdr:rowOff>
    </xdr:to>
    <xdr:sp>
      <xdr:nvSpPr>
        <xdr:cNvPr id="7" name="Oval 1157"/>
        <xdr:cNvSpPr>
          <a:spLocks/>
        </xdr:cNvSpPr>
      </xdr:nvSpPr>
      <xdr:spPr>
        <a:xfrm>
          <a:off x="11991975" y="3442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552450</xdr:colOff>
      <xdr:row>48</xdr:row>
      <xdr:rowOff>0</xdr:rowOff>
    </xdr:from>
    <xdr:to>
      <xdr:col>14</xdr:col>
      <xdr:colOff>95250</xdr:colOff>
      <xdr:row>53</xdr:row>
      <xdr:rowOff>0</xdr:rowOff>
    </xdr:to>
    <xdr:sp>
      <xdr:nvSpPr>
        <xdr:cNvPr id="8" name="Oval 1"/>
        <xdr:cNvSpPr>
          <a:spLocks/>
        </xdr:cNvSpPr>
      </xdr:nvSpPr>
      <xdr:spPr>
        <a:xfrm>
          <a:off x="10591800" y="13344525"/>
          <a:ext cx="15240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127</xdr:row>
      <xdr:rowOff>47625</xdr:rowOff>
    </xdr:from>
    <xdr:to>
      <xdr:col>11</xdr:col>
      <xdr:colOff>581025</xdr:colOff>
      <xdr:row>127</xdr:row>
      <xdr:rowOff>200025</xdr:rowOff>
    </xdr:to>
    <xdr:sp>
      <xdr:nvSpPr>
        <xdr:cNvPr id="9" name="Oval 1160"/>
        <xdr:cNvSpPr>
          <a:spLocks/>
        </xdr:cNvSpPr>
      </xdr:nvSpPr>
      <xdr:spPr>
        <a:xfrm>
          <a:off x="9229725" y="354996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123</xdr:row>
      <xdr:rowOff>95250</xdr:rowOff>
    </xdr:from>
    <xdr:to>
      <xdr:col>10</xdr:col>
      <xdr:colOff>447675</xdr:colOff>
      <xdr:row>123</xdr:row>
      <xdr:rowOff>247650</xdr:rowOff>
    </xdr:to>
    <xdr:sp>
      <xdr:nvSpPr>
        <xdr:cNvPr id="10" name="Oval 1161"/>
        <xdr:cNvSpPr>
          <a:spLocks/>
        </xdr:cNvSpPr>
      </xdr:nvSpPr>
      <xdr:spPr>
        <a:xfrm>
          <a:off x="8505825" y="34470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85</xdr:row>
      <xdr:rowOff>123825</xdr:rowOff>
    </xdr:from>
    <xdr:to>
      <xdr:col>12</xdr:col>
      <xdr:colOff>180975</xdr:colOff>
      <xdr:row>86</xdr:row>
      <xdr:rowOff>0</xdr:rowOff>
    </xdr:to>
    <xdr:sp>
      <xdr:nvSpPr>
        <xdr:cNvPr id="11" name="Oval 1"/>
        <xdr:cNvSpPr>
          <a:spLocks/>
        </xdr:cNvSpPr>
      </xdr:nvSpPr>
      <xdr:spPr>
        <a:xfrm>
          <a:off x="9458325" y="239649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85</xdr:row>
      <xdr:rowOff>57150</xdr:rowOff>
    </xdr:from>
    <xdr:to>
      <xdr:col>11</xdr:col>
      <xdr:colOff>247650</xdr:colOff>
      <xdr:row>85</xdr:row>
      <xdr:rowOff>209550</xdr:rowOff>
    </xdr:to>
    <xdr:sp>
      <xdr:nvSpPr>
        <xdr:cNvPr id="12" name="Oval 15"/>
        <xdr:cNvSpPr>
          <a:spLocks/>
        </xdr:cNvSpPr>
      </xdr:nvSpPr>
      <xdr:spPr>
        <a:xfrm>
          <a:off x="8915400" y="2389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181</xdr:row>
      <xdr:rowOff>161925</xdr:rowOff>
    </xdr:from>
    <xdr:to>
      <xdr:col>12</xdr:col>
      <xdr:colOff>476250</xdr:colOff>
      <xdr:row>184</xdr:row>
      <xdr:rowOff>0</xdr:rowOff>
    </xdr:to>
    <xdr:sp>
      <xdr:nvSpPr>
        <xdr:cNvPr id="13" name="Oval 1"/>
        <xdr:cNvSpPr>
          <a:spLocks/>
        </xdr:cNvSpPr>
      </xdr:nvSpPr>
      <xdr:spPr>
        <a:xfrm>
          <a:off x="9753600" y="50768250"/>
          <a:ext cx="1524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181</xdr:row>
      <xdr:rowOff>19050</xdr:rowOff>
    </xdr:from>
    <xdr:to>
      <xdr:col>10</xdr:col>
      <xdr:colOff>47625</xdr:colOff>
      <xdr:row>181</xdr:row>
      <xdr:rowOff>171450</xdr:rowOff>
    </xdr:to>
    <xdr:sp>
      <xdr:nvSpPr>
        <xdr:cNvPr id="14" name="Oval 1"/>
        <xdr:cNvSpPr>
          <a:spLocks/>
        </xdr:cNvSpPr>
      </xdr:nvSpPr>
      <xdr:spPr>
        <a:xfrm>
          <a:off x="7924800" y="50625375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181</xdr:row>
      <xdr:rowOff>266700</xdr:rowOff>
    </xdr:from>
    <xdr:to>
      <xdr:col>12</xdr:col>
      <xdr:colOff>0</xdr:colOff>
      <xdr:row>184</xdr:row>
      <xdr:rowOff>0</xdr:rowOff>
    </xdr:to>
    <xdr:sp>
      <xdr:nvSpPr>
        <xdr:cNvPr id="15" name="Oval 1"/>
        <xdr:cNvSpPr>
          <a:spLocks/>
        </xdr:cNvSpPr>
      </xdr:nvSpPr>
      <xdr:spPr>
        <a:xfrm>
          <a:off x="9277350" y="50873025"/>
          <a:ext cx="1524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81</xdr:row>
      <xdr:rowOff>200025</xdr:rowOff>
    </xdr:from>
    <xdr:to>
      <xdr:col>9</xdr:col>
      <xdr:colOff>257175</xdr:colOff>
      <xdr:row>83</xdr:row>
      <xdr:rowOff>47625</xdr:rowOff>
    </xdr:to>
    <xdr:sp>
      <xdr:nvSpPr>
        <xdr:cNvPr id="16" name="Oval 1"/>
        <xdr:cNvSpPr>
          <a:spLocks/>
        </xdr:cNvSpPr>
      </xdr:nvSpPr>
      <xdr:spPr>
        <a:xfrm>
          <a:off x="7705725" y="2291715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590550</xdr:colOff>
      <xdr:row>88</xdr:row>
      <xdr:rowOff>76200</xdr:rowOff>
    </xdr:from>
    <xdr:to>
      <xdr:col>13</xdr:col>
      <xdr:colOff>133350</xdr:colOff>
      <xdr:row>88</xdr:row>
      <xdr:rowOff>228600</xdr:rowOff>
    </xdr:to>
    <xdr:sp>
      <xdr:nvSpPr>
        <xdr:cNvPr id="17" name="Oval 1"/>
        <xdr:cNvSpPr>
          <a:spLocks/>
        </xdr:cNvSpPr>
      </xdr:nvSpPr>
      <xdr:spPr>
        <a:xfrm>
          <a:off x="10020300" y="24736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352425</xdr:colOff>
      <xdr:row>88</xdr:row>
      <xdr:rowOff>0</xdr:rowOff>
    </xdr:from>
    <xdr:to>
      <xdr:col>12</xdr:col>
      <xdr:colOff>504825</xdr:colOff>
      <xdr:row>88</xdr:row>
      <xdr:rowOff>152400</xdr:rowOff>
    </xdr:to>
    <xdr:sp>
      <xdr:nvSpPr>
        <xdr:cNvPr id="18" name="Oval 1"/>
        <xdr:cNvSpPr>
          <a:spLocks/>
        </xdr:cNvSpPr>
      </xdr:nvSpPr>
      <xdr:spPr>
        <a:xfrm>
          <a:off x="9782175" y="2466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120</xdr:row>
      <xdr:rowOff>200025</xdr:rowOff>
    </xdr:from>
    <xdr:to>
      <xdr:col>9</xdr:col>
      <xdr:colOff>257175</xdr:colOff>
      <xdr:row>121</xdr:row>
      <xdr:rowOff>47625</xdr:rowOff>
    </xdr:to>
    <xdr:sp>
      <xdr:nvSpPr>
        <xdr:cNvPr id="19" name="Oval 1172"/>
        <xdr:cNvSpPr>
          <a:spLocks/>
        </xdr:cNvSpPr>
      </xdr:nvSpPr>
      <xdr:spPr>
        <a:xfrm>
          <a:off x="7705725" y="336899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121</xdr:row>
      <xdr:rowOff>219075</xdr:rowOff>
    </xdr:from>
    <xdr:to>
      <xdr:col>9</xdr:col>
      <xdr:colOff>19050</xdr:colOff>
      <xdr:row>123</xdr:row>
      <xdr:rowOff>66675</xdr:rowOff>
    </xdr:to>
    <xdr:sp>
      <xdr:nvSpPr>
        <xdr:cNvPr id="20" name="Oval 1173"/>
        <xdr:cNvSpPr>
          <a:spLocks/>
        </xdr:cNvSpPr>
      </xdr:nvSpPr>
      <xdr:spPr>
        <a:xfrm>
          <a:off x="7467600" y="34004250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126</xdr:row>
      <xdr:rowOff>9525</xdr:rowOff>
    </xdr:from>
    <xdr:to>
      <xdr:col>11</xdr:col>
      <xdr:colOff>428625</xdr:colOff>
      <xdr:row>126</xdr:row>
      <xdr:rowOff>161925</xdr:rowOff>
    </xdr:to>
    <xdr:sp>
      <xdr:nvSpPr>
        <xdr:cNvPr id="21" name="Oval 1174"/>
        <xdr:cNvSpPr>
          <a:spLocks/>
        </xdr:cNvSpPr>
      </xdr:nvSpPr>
      <xdr:spPr>
        <a:xfrm>
          <a:off x="9096375" y="35213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22" name="Oval 1"/>
        <xdr:cNvSpPr>
          <a:spLocks/>
        </xdr:cNvSpPr>
      </xdr:nvSpPr>
      <xdr:spPr>
        <a:xfrm>
          <a:off x="8172450" y="128873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179</xdr:row>
      <xdr:rowOff>200025</xdr:rowOff>
    </xdr:from>
    <xdr:to>
      <xdr:col>8</xdr:col>
      <xdr:colOff>466725</xdr:colOff>
      <xdr:row>180</xdr:row>
      <xdr:rowOff>57150</xdr:rowOff>
    </xdr:to>
    <xdr:sp>
      <xdr:nvSpPr>
        <xdr:cNvPr id="23" name="Oval 1"/>
        <xdr:cNvSpPr>
          <a:spLocks/>
        </xdr:cNvSpPr>
      </xdr:nvSpPr>
      <xdr:spPr>
        <a:xfrm>
          <a:off x="7305675" y="50215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179</xdr:row>
      <xdr:rowOff>247650</xdr:rowOff>
    </xdr:from>
    <xdr:to>
      <xdr:col>8</xdr:col>
      <xdr:colOff>600075</xdr:colOff>
      <xdr:row>180</xdr:row>
      <xdr:rowOff>104775</xdr:rowOff>
    </xdr:to>
    <xdr:sp>
      <xdr:nvSpPr>
        <xdr:cNvPr id="24" name="Oval 15"/>
        <xdr:cNvSpPr>
          <a:spLocks/>
        </xdr:cNvSpPr>
      </xdr:nvSpPr>
      <xdr:spPr>
        <a:xfrm>
          <a:off x="7448550" y="50263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41</xdr:row>
      <xdr:rowOff>209550</xdr:rowOff>
    </xdr:from>
    <xdr:to>
      <xdr:col>10</xdr:col>
      <xdr:colOff>552450</xdr:colOff>
      <xdr:row>42</xdr:row>
      <xdr:rowOff>57150</xdr:rowOff>
    </xdr:to>
    <xdr:sp>
      <xdr:nvSpPr>
        <xdr:cNvPr id="25" name="Oval 1"/>
        <xdr:cNvSpPr>
          <a:spLocks/>
        </xdr:cNvSpPr>
      </xdr:nvSpPr>
      <xdr:spPr>
        <a:xfrm>
          <a:off x="8610600" y="118110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257175</xdr:rowOff>
    </xdr:from>
    <xdr:to>
      <xdr:col>10</xdr:col>
      <xdr:colOff>295275</xdr:colOff>
      <xdr:row>41</xdr:row>
      <xdr:rowOff>114300</xdr:rowOff>
    </xdr:to>
    <xdr:sp>
      <xdr:nvSpPr>
        <xdr:cNvPr id="26" name="Oval 1"/>
        <xdr:cNvSpPr>
          <a:spLocks/>
        </xdr:cNvSpPr>
      </xdr:nvSpPr>
      <xdr:spPr>
        <a:xfrm>
          <a:off x="8353425" y="1156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171450</xdr:rowOff>
    </xdr:from>
    <xdr:to>
      <xdr:col>11</xdr:col>
      <xdr:colOff>419100</xdr:colOff>
      <xdr:row>43</xdr:row>
      <xdr:rowOff>95250</xdr:rowOff>
    </xdr:to>
    <xdr:sp>
      <xdr:nvSpPr>
        <xdr:cNvPr id="27" name="Oval 15"/>
        <xdr:cNvSpPr>
          <a:spLocks/>
        </xdr:cNvSpPr>
      </xdr:nvSpPr>
      <xdr:spPr>
        <a:xfrm>
          <a:off x="9086850" y="1206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41</xdr:row>
      <xdr:rowOff>47625</xdr:rowOff>
    </xdr:from>
    <xdr:to>
      <xdr:col>1</xdr:col>
      <xdr:colOff>1762125</xdr:colOff>
      <xdr:row>41</xdr:row>
      <xdr:rowOff>200025</xdr:rowOff>
    </xdr:to>
    <xdr:sp>
      <xdr:nvSpPr>
        <xdr:cNvPr id="28" name="Oval 1"/>
        <xdr:cNvSpPr>
          <a:spLocks/>
        </xdr:cNvSpPr>
      </xdr:nvSpPr>
      <xdr:spPr>
        <a:xfrm>
          <a:off x="2390775" y="11649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41</xdr:row>
      <xdr:rowOff>47625</xdr:rowOff>
    </xdr:from>
    <xdr:to>
      <xdr:col>2</xdr:col>
      <xdr:colOff>552450</xdr:colOff>
      <xdr:row>41</xdr:row>
      <xdr:rowOff>200025</xdr:rowOff>
    </xdr:to>
    <xdr:sp>
      <xdr:nvSpPr>
        <xdr:cNvPr id="29" name="Oval 15"/>
        <xdr:cNvSpPr>
          <a:spLocks/>
        </xdr:cNvSpPr>
      </xdr:nvSpPr>
      <xdr:spPr>
        <a:xfrm>
          <a:off x="3714750" y="11649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466725</xdr:colOff>
      <xdr:row>5</xdr:row>
      <xdr:rowOff>295275</xdr:rowOff>
    </xdr:from>
    <xdr:to>
      <xdr:col>12</xdr:col>
      <xdr:colOff>228600</xdr:colOff>
      <xdr:row>7</xdr:row>
      <xdr:rowOff>76200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525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31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177</xdr:row>
      <xdr:rowOff>209550</xdr:rowOff>
    </xdr:from>
    <xdr:to>
      <xdr:col>10</xdr:col>
      <xdr:colOff>552450</xdr:colOff>
      <xdr:row>178</xdr:row>
      <xdr:rowOff>57150</xdr:rowOff>
    </xdr:to>
    <xdr:sp>
      <xdr:nvSpPr>
        <xdr:cNvPr id="32" name="Oval 1"/>
        <xdr:cNvSpPr>
          <a:spLocks/>
        </xdr:cNvSpPr>
      </xdr:nvSpPr>
      <xdr:spPr>
        <a:xfrm>
          <a:off x="8610600" y="497014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176</xdr:row>
      <xdr:rowOff>257175</xdr:rowOff>
    </xdr:from>
    <xdr:to>
      <xdr:col>10</xdr:col>
      <xdr:colOff>295275</xdr:colOff>
      <xdr:row>177</xdr:row>
      <xdr:rowOff>114300</xdr:rowOff>
    </xdr:to>
    <xdr:sp>
      <xdr:nvSpPr>
        <xdr:cNvPr id="33" name="Oval 1"/>
        <xdr:cNvSpPr>
          <a:spLocks/>
        </xdr:cNvSpPr>
      </xdr:nvSpPr>
      <xdr:spPr>
        <a:xfrm>
          <a:off x="8353425" y="49453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178</xdr:row>
      <xdr:rowOff>171450</xdr:rowOff>
    </xdr:from>
    <xdr:to>
      <xdr:col>11</xdr:col>
      <xdr:colOff>419100</xdr:colOff>
      <xdr:row>179</xdr:row>
      <xdr:rowOff>95250</xdr:rowOff>
    </xdr:to>
    <xdr:sp>
      <xdr:nvSpPr>
        <xdr:cNvPr id="34" name="Oval 15"/>
        <xdr:cNvSpPr>
          <a:spLocks/>
        </xdr:cNvSpPr>
      </xdr:nvSpPr>
      <xdr:spPr>
        <a:xfrm>
          <a:off x="9086850" y="49958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177</xdr:row>
      <xdr:rowOff>47625</xdr:rowOff>
    </xdr:from>
    <xdr:to>
      <xdr:col>1</xdr:col>
      <xdr:colOff>1762125</xdr:colOff>
      <xdr:row>177</xdr:row>
      <xdr:rowOff>200025</xdr:rowOff>
    </xdr:to>
    <xdr:sp>
      <xdr:nvSpPr>
        <xdr:cNvPr id="35" name="Oval 1"/>
        <xdr:cNvSpPr>
          <a:spLocks/>
        </xdr:cNvSpPr>
      </xdr:nvSpPr>
      <xdr:spPr>
        <a:xfrm>
          <a:off x="239077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177</xdr:row>
      <xdr:rowOff>9525</xdr:rowOff>
    </xdr:from>
    <xdr:to>
      <xdr:col>9</xdr:col>
      <xdr:colOff>428625</xdr:colOff>
      <xdr:row>177</xdr:row>
      <xdr:rowOff>161925</xdr:rowOff>
    </xdr:to>
    <xdr:sp>
      <xdr:nvSpPr>
        <xdr:cNvPr id="36" name="Oval 15"/>
        <xdr:cNvSpPr>
          <a:spLocks/>
        </xdr:cNvSpPr>
      </xdr:nvSpPr>
      <xdr:spPr>
        <a:xfrm>
          <a:off x="7877175" y="4950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136</xdr:row>
      <xdr:rowOff>19050</xdr:rowOff>
    </xdr:from>
    <xdr:to>
      <xdr:col>1</xdr:col>
      <xdr:colOff>142875</xdr:colOff>
      <xdr:row>137</xdr:row>
      <xdr:rowOff>238125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899975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127</xdr:row>
      <xdr:rowOff>200025</xdr:rowOff>
    </xdr:from>
    <xdr:to>
      <xdr:col>9</xdr:col>
      <xdr:colOff>266700</xdr:colOff>
      <xdr:row>128</xdr:row>
      <xdr:rowOff>57150</xdr:rowOff>
    </xdr:to>
    <xdr:sp>
      <xdr:nvSpPr>
        <xdr:cNvPr id="38" name="Oval 1"/>
        <xdr:cNvSpPr>
          <a:spLocks/>
        </xdr:cNvSpPr>
      </xdr:nvSpPr>
      <xdr:spPr>
        <a:xfrm>
          <a:off x="7715250" y="35652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128</xdr:row>
      <xdr:rowOff>0</xdr:rowOff>
    </xdr:from>
    <xdr:to>
      <xdr:col>10</xdr:col>
      <xdr:colOff>219075</xdr:colOff>
      <xdr:row>128</xdr:row>
      <xdr:rowOff>152400</xdr:rowOff>
    </xdr:to>
    <xdr:sp>
      <xdr:nvSpPr>
        <xdr:cNvPr id="39" name="Oval 15"/>
        <xdr:cNvSpPr>
          <a:spLocks/>
        </xdr:cNvSpPr>
      </xdr:nvSpPr>
      <xdr:spPr>
        <a:xfrm>
          <a:off x="8286750" y="35747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130</xdr:row>
      <xdr:rowOff>28575</xdr:rowOff>
    </xdr:to>
    <xdr:sp>
      <xdr:nvSpPr>
        <xdr:cNvPr id="40" name="Oval 1"/>
        <xdr:cNvSpPr>
          <a:spLocks/>
        </xdr:cNvSpPr>
      </xdr:nvSpPr>
      <xdr:spPr>
        <a:xfrm>
          <a:off x="8172450" y="362140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124</xdr:row>
      <xdr:rowOff>209550</xdr:rowOff>
    </xdr:from>
    <xdr:to>
      <xdr:col>10</xdr:col>
      <xdr:colOff>552450</xdr:colOff>
      <xdr:row>126</xdr:row>
      <xdr:rowOff>57150</xdr:rowOff>
    </xdr:to>
    <xdr:sp>
      <xdr:nvSpPr>
        <xdr:cNvPr id="41" name="Oval 1"/>
        <xdr:cNvSpPr>
          <a:spLocks/>
        </xdr:cNvSpPr>
      </xdr:nvSpPr>
      <xdr:spPr>
        <a:xfrm>
          <a:off x="8610600" y="3488055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123</xdr:row>
      <xdr:rowOff>257175</xdr:rowOff>
    </xdr:from>
    <xdr:to>
      <xdr:col>10</xdr:col>
      <xdr:colOff>295275</xdr:colOff>
      <xdr:row>124</xdr:row>
      <xdr:rowOff>114300</xdr:rowOff>
    </xdr:to>
    <xdr:sp>
      <xdr:nvSpPr>
        <xdr:cNvPr id="42" name="Oval 1"/>
        <xdr:cNvSpPr>
          <a:spLocks/>
        </xdr:cNvSpPr>
      </xdr:nvSpPr>
      <xdr:spPr>
        <a:xfrm>
          <a:off x="8353425" y="34632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126</xdr:row>
      <xdr:rowOff>171450</xdr:rowOff>
    </xdr:from>
    <xdr:to>
      <xdr:col>11</xdr:col>
      <xdr:colOff>419100</xdr:colOff>
      <xdr:row>127</xdr:row>
      <xdr:rowOff>95250</xdr:rowOff>
    </xdr:to>
    <xdr:sp>
      <xdr:nvSpPr>
        <xdr:cNvPr id="43" name="Oval 15"/>
        <xdr:cNvSpPr>
          <a:spLocks/>
        </xdr:cNvSpPr>
      </xdr:nvSpPr>
      <xdr:spPr>
        <a:xfrm>
          <a:off x="9086850" y="353758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127</xdr:row>
      <xdr:rowOff>76200</xdr:rowOff>
    </xdr:from>
    <xdr:to>
      <xdr:col>12</xdr:col>
      <xdr:colOff>542925</xdr:colOff>
      <xdr:row>127</xdr:row>
      <xdr:rowOff>228600</xdr:rowOff>
    </xdr:to>
    <xdr:sp>
      <xdr:nvSpPr>
        <xdr:cNvPr id="44" name="Oval 1"/>
        <xdr:cNvSpPr>
          <a:spLocks/>
        </xdr:cNvSpPr>
      </xdr:nvSpPr>
      <xdr:spPr>
        <a:xfrm>
          <a:off x="9820275" y="35528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126</xdr:row>
      <xdr:rowOff>133350</xdr:rowOff>
    </xdr:from>
    <xdr:to>
      <xdr:col>8</xdr:col>
      <xdr:colOff>304800</xdr:colOff>
      <xdr:row>127</xdr:row>
      <xdr:rowOff>57150</xdr:rowOff>
    </xdr:to>
    <xdr:sp>
      <xdr:nvSpPr>
        <xdr:cNvPr id="45" name="Oval 15"/>
        <xdr:cNvSpPr>
          <a:spLocks/>
        </xdr:cNvSpPr>
      </xdr:nvSpPr>
      <xdr:spPr>
        <a:xfrm>
          <a:off x="7143750" y="35337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98</xdr:row>
      <xdr:rowOff>0</xdr:rowOff>
    </xdr:from>
    <xdr:to>
      <xdr:col>11</xdr:col>
      <xdr:colOff>114300</xdr:colOff>
      <xdr:row>99</xdr:row>
      <xdr:rowOff>95250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69367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177</xdr:row>
      <xdr:rowOff>47625</xdr:rowOff>
    </xdr:from>
    <xdr:to>
      <xdr:col>1</xdr:col>
      <xdr:colOff>1762125</xdr:colOff>
      <xdr:row>177</xdr:row>
      <xdr:rowOff>200025</xdr:rowOff>
    </xdr:to>
    <xdr:sp>
      <xdr:nvSpPr>
        <xdr:cNvPr id="47" name="Oval 1"/>
        <xdr:cNvSpPr>
          <a:spLocks/>
        </xdr:cNvSpPr>
      </xdr:nvSpPr>
      <xdr:spPr>
        <a:xfrm>
          <a:off x="239077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177</xdr:row>
      <xdr:rowOff>47625</xdr:rowOff>
    </xdr:from>
    <xdr:to>
      <xdr:col>2</xdr:col>
      <xdr:colOff>619125</xdr:colOff>
      <xdr:row>177</xdr:row>
      <xdr:rowOff>200025</xdr:rowOff>
    </xdr:to>
    <xdr:sp>
      <xdr:nvSpPr>
        <xdr:cNvPr id="48" name="Oval 15"/>
        <xdr:cNvSpPr>
          <a:spLocks/>
        </xdr:cNvSpPr>
      </xdr:nvSpPr>
      <xdr:spPr>
        <a:xfrm>
          <a:off x="3781425" y="4953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126</xdr:row>
      <xdr:rowOff>133350</xdr:rowOff>
    </xdr:from>
    <xdr:to>
      <xdr:col>13</xdr:col>
      <xdr:colOff>381000</xdr:colOff>
      <xdr:row>127</xdr:row>
      <xdr:rowOff>57150</xdr:rowOff>
    </xdr:to>
    <xdr:sp>
      <xdr:nvSpPr>
        <xdr:cNvPr id="49" name="Oval 1"/>
        <xdr:cNvSpPr>
          <a:spLocks/>
        </xdr:cNvSpPr>
      </xdr:nvSpPr>
      <xdr:spPr>
        <a:xfrm>
          <a:off x="10267950" y="35337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123</xdr:row>
      <xdr:rowOff>295275</xdr:rowOff>
    </xdr:from>
    <xdr:to>
      <xdr:col>12</xdr:col>
      <xdr:colOff>85725</xdr:colOff>
      <xdr:row>124</xdr:row>
      <xdr:rowOff>152400</xdr:rowOff>
    </xdr:to>
    <xdr:sp>
      <xdr:nvSpPr>
        <xdr:cNvPr id="50" name="Oval 15"/>
        <xdr:cNvSpPr>
          <a:spLocks/>
        </xdr:cNvSpPr>
      </xdr:nvSpPr>
      <xdr:spPr>
        <a:xfrm>
          <a:off x="9363075" y="34671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88</xdr:row>
      <xdr:rowOff>200025</xdr:rowOff>
    </xdr:from>
    <xdr:to>
      <xdr:col>8</xdr:col>
      <xdr:colOff>466725</xdr:colOff>
      <xdr:row>89</xdr:row>
      <xdr:rowOff>57150</xdr:rowOff>
    </xdr:to>
    <xdr:sp>
      <xdr:nvSpPr>
        <xdr:cNvPr id="51" name="Oval 1"/>
        <xdr:cNvSpPr>
          <a:spLocks/>
        </xdr:cNvSpPr>
      </xdr:nvSpPr>
      <xdr:spPr>
        <a:xfrm>
          <a:off x="7305675" y="2486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88</xdr:row>
      <xdr:rowOff>247650</xdr:rowOff>
    </xdr:from>
    <xdr:to>
      <xdr:col>8</xdr:col>
      <xdr:colOff>600075</xdr:colOff>
      <xdr:row>89</xdr:row>
      <xdr:rowOff>104775</xdr:rowOff>
    </xdr:to>
    <xdr:sp>
      <xdr:nvSpPr>
        <xdr:cNvPr id="52" name="Oval 15"/>
        <xdr:cNvSpPr>
          <a:spLocks/>
        </xdr:cNvSpPr>
      </xdr:nvSpPr>
      <xdr:spPr>
        <a:xfrm>
          <a:off x="7448550" y="24907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53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86</xdr:row>
      <xdr:rowOff>209550</xdr:rowOff>
    </xdr:from>
    <xdr:to>
      <xdr:col>10</xdr:col>
      <xdr:colOff>552450</xdr:colOff>
      <xdr:row>87</xdr:row>
      <xdr:rowOff>57150</xdr:rowOff>
    </xdr:to>
    <xdr:sp>
      <xdr:nvSpPr>
        <xdr:cNvPr id="54" name="Oval 1"/>
        <xdr:cNvSpPr>
          <a:spLocks/>
        </xdr:cNvSpPr>
      </xdr:nvSpPr>
      <xdr:spPr>
        <a:xfrm>
          <a:off x="8610600" y="243459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85</xdr:row>
      <xdr:rowOff>257175</xdr:rowOff>
    </xdr:from>
    <xdr:to>
      <xdr:col>10</xdr:col>
      <xdr:colOff>295275</xdr:colOff>
      <xdr:row>86</xdr:row>
      <xdr:rowOff>114300</xdr:rowOff>
    </xdr:to>
    <xdr:sp>
      <xdr:nvSpPr>
        <xdr:cNvPr id="55" name="Oval 1"/>
        <xdr:cNvSpPr>
          <a:spLocks/>
        </xdr:cNvSpPr>
      </xdr:nvSpPr>
      <xdr:spPr>
        <a:xfrm>
          <a:off x="8353425" y="24098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87</xdr:row>
      <xdr:rowOff>171450</xdr:rowOff>
    </xdr:from>
    <xdr:to>
      <xdr:col>11</xdr:col>
      <xdr:colOff>419100</xdr:colOff>
      <xdr:row>88</xdr:row>
      <xdr:rowOff>95250</xdr:rowOff>
    </xdr:to>
    <xdr:sp>
      <xdr:nvSpPr>
        <xdr:cNvPr id="56" name="Oval 15"/>
        <xdr:cNvSpPr>
          <a:spLocks/>
        </xdr:cNvSpPr>
      </xdr:nvSpPr>
      <xdr:spPr>
        <a:xfrm>
          <a:off x="9086850" y="24603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86</xdr:row>
      <xdr:rowOff>47625</xdr:rowOff>
    </xdr:from>
    <xdr:to>
      <xdr:col>1</xdr:col>
      <xdr:colOff>1762125</xdr:colOff>
      <xdr:row>86</xdr:row>
      <xdr:rowOff>200025</xdr:rowOff>
    </xdr:to>
    <xdr:sp>
      <xdr:nvSpPr>
        <xdr:cNvPr id="57" name="Oval 1"/>
        <xdr:cNvSpPr>
          <a:spLocks/>
        </xdr:cNvSpPr>
      </xdr:nvSpPr>
      <xdr:spPr>
        <a:xfrm>
          <a:off x="239077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86</xdr:row>
      <xdr:rowOff>9525</xdr:rowOff>
    </xdr:from>
    <xdr:to>
      <xdr:col>9</xdr:col>
      <xdr:colOff>428625</xdr:colOff>
      <xdr:row>86</xdr:row>
      <xdr:rowOff>161925</xdr:rowOff>
    </xdr:to>
    <xdr:sp>
      <xdr:nvSpPr>
        <xdr:cNvPr id="58" name="Oval 15"/>
        <xdr:cNvSpPr>
          <a:spLocks/>
        </xdr:cNvSpPr>
      </xdr:nvSpPr>
      <xdr:spPr>
        <a:xfrm>
          <a:off x="7877175" y="24145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56</xdr:row>
      <xdr:rowOff>295275</xdr:rowOff>
    </xdr:from>
    <xdr:to>
      <xdr:col>12</xdr:col>
      <xdr:colOff>180975</xdr:colOff>
      <xdr:row>58</xdr:row>
      <xdr:rowOff>123825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55924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86</xdr:row>
      <xdr:rowOff>47625</xdr:rowOff>
    </xdr:from>
    <xdr:to>
      <xdr:col>1</xdr:col>
      <xdr:colOff>1762125</xdr:colOff>
      <xdr:row>86</xdr:row>
      <xdr:rowOff>200025</xdr:rowOff>
    </xdr:to>
    <xdr:sp>
      <xdr:nvSpPr>
        <xdr:cNvPr id="60" name="Oval 1"/>
        <xdr:cNvSpPr>
          <a:spLocks/>
        </xdr:cNvSpPr>
      </xdr:nvSpPr>
      <xdr:spPr>
        <a:xfrm>
          <a:off x="239077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86</xdr:row>
      <xdr:rowOff>47625</xdr:rowOff>
    </xdr:from>
    <xdr:to>
      <xdr:col>2</xdr:col>
      <xdr:colOff>657225</xdr:colOff>
      <xdr:row>86</xdr:row>
      <xdr:rowOff>200025</xdr:rowOff>
    </xdr:to>
    <xdr:sp>
      <xdr:nvSpPr>
        <xdr:cNvPr id="61" name="Oval 15"/>
        <xdr:cNvSpPr>
          <a:spLocks/>
        </xdr:cNvSpPr>
      </xdr:nvSpPr>
      <xdr:spPr>
        <a:xfrm>
          <a:off x="3819525" y="2418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129</xdr:row>
      <xdr:rowOff>47625</xdr:rowOff>
    </xdr:from>
    <xdr:to>
      <xdr:col>1</xdr:col>
      <xdr:colOff>1762125</xdr:colOff>
      <xdr:row>129</xdr:row>
      <xdr:rowOff>200025</xdr:rowOff>
    </xdr:to>
    <xdr:sp>
      <xdr:nvSpPr>
        <xdr:cNvPr id="62" name="Oval 1"/>
        <xdr:cNvSpPr>
          <a:spLocks/>
        </xdr:cNvSpPr>
      </xdr:nvSpPr>
      <xdr:spPr>
        <a:xfrm>
          <a:off x="239077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129</xdr:row>
      <xdr:rowOff>47625</xdr:rowOff>
    </xdr:from>
    <xdr:to>
      <xdr:col>1</xdr:col>
      <xdr:colOff>1762125</xdr:colOff>
      <xdr:row>129</xdr:row>
      <xdr:rowOff>200025</xdr:rowOff>
    </xdr:to>
    <xdr:sp>
      <xdr:nvSpPr>
        <xdr:cNvPr id="63" name="Oval 1"/>
        <xdr:cNvSpPr>
          <a:spLocks/>
        </xdr:cNvSpPr>
      </xdr:nvSpPr>
      <xdr:spPr>
        <a:xfrm>
          <a:off x="239077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129</xdr:row>
      <xdr:rowOff>47625</xdr:rowOff>
    </xdr:from>
    <xdr:to>
      <xdr:col>2</xdr:col>
      <xdr:colOff>657225</xdr:colOff>
      <xdr:row>129</xdr:row>
      <xdr:rowOff>200025</xdr:rowOff>
    </xdr:to>
    <xdr:sp>
      <xdr:nvSpPr>
        <xdr:cNvPr id="64" name="Oval 15"/>
        <xdr:cNvSpPr>
          <a:spLocks/>
        </xdr:cNvSpPr>
      </xdr:nvSpPr>
      <xdr:spPr>
        <a:xfrm>
          <a:off x="3819525" y="36090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81</xdr:row>
      <xdr:rowOff>209550</xdr:rowOff>
    </xdr:from>
    <xdr:to>
      <xdr:col>10</xdr:col>
      <xdr:colOff>552450</xdr:colOff>
      <xdr:row>83</xdr:row>
      <xdr:rowOff>57150</xdr:rowOff>
    </xdr:to>
    <xdr:sp>
      <xdr:nvSpPr>
        <xdr:cNvPr id="65" name="Oval 1"/>
        <xdr:cNvSpPr>
          <a:spLocks/>
        </xdr:cNvSpPr>
      </xdr:nvSpPr>
      <xdr:spPr>
        <a:xfrm>
          <a:off x="8610600" y="22926675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6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67" name="ตัวเชื่อมต่อตรง 49"/>
        <xdr:cNvSpPr>
          <a:spLocks/>
        </xdr:cNvSpPr>
      </xdr:nvSpPr>
      <xdr:spPr>
        <a:xfrm>
          <a:off x="38100" y="438150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68" name="ตัวเชื่อมต่อตรง 50"/>
        <xdr:cNvSpPr>
          <a:spLocks/>
        </xdr:cNvSpPr>
      </xdr:nvSpPr>
      <xdr:spPr>
        <a:xfrm>
          <a:off x="38100" y="4191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104775</xdr:rowOff>
    </xdr:from>
    <xdr:to>
      <xdr:col>6</xdr:col>
      <xdr:colOff>523875</xdr:colOff>
      <xdr:row>1</xdr:row>
      <xdr:rowOff>219075</xdr:rowOff>
    </xdr:to>
    <xdr:sp>
      <xdr:nvSpPr>
        <xdr:cNvPr id="69" name="สี่เหลี่ยมผืนผ้า 81"/>
        <xdr:cNvSpPr>
          <a:spLocks/>
        </xdr:cNvSpPr>
      </xdr:nvSpPr>
      <xdr:spPr>
        <a:xfrm>
          <a:off x="5686425" y="10477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70" name="Oval 1"/>
        <xdr:cNvSpPr>
          <a:spLocks/>
        </xdr:cNvSpPr>
      </xdr:nvSpPr>
      <xdr:spPr>
        <a:xfrm>
          <a:off x="8172450" y="128873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38100</xdr:rowOff>
    </xdr:from>
    <xdr:to>
      <xdr:col>7</xdr:col>
      <xdr:colOff>0</xdr:colOff>
      <xdr:row>47</xdr:row>
      <xdr:rowOff>38100</xdr:rowOff>
    </xdr:to>
    <xdr:sp>
      <xdr:nvSpPr>
        <xdr:cNvPr id="71" name="ตัวเชื่อมต่อตรง 52"/>
        <xdr:cNvSpPr>
          <a:spLocks/>
        </xdr:cNvSpPr>
      </xdr:nvSpPr>
      <xdr:spPr>
        <a:xfrm>
          <a:off x="9525" y="132778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57150</xdr:rowOff>
    </xdr:from>
    <xdr:to>
      <xdr:col>6</xdr:col>
      <xdr:colOff>542925</xdr:colOff>
      <xdr:row>47</xdr:row>
      <xdr:rowOff>76200</xdr:rowOff>
    </xdr:to>
    <xdr:sp>
      <xdr:nvSpPr>
        <xdr:cNvPr id="72" name="ตัวเชื่อมต่อตรง 84"/>
        <xdr:cNvSpPr>
          <a:spLocks/>
        </xdr:cNvSpPr>
      </xdr:nvSpPr>
      <xdr:spPr>
        <a:xfrm flipV="1">
          <a:off x="28575" y="132969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457200</xdr:colOff>
      <xdr:row>139</xdr:row>
      <xdr:rowOff>228600</xdr:rowOff>
    </xdr:from>
    <xdr:to>
      <xdr:col>11</xdr:col>
      <xdr:colOff>161925</xdr:colOff>
      <xdr:row>141</xdr:row>
      <xdr:rowOff>190500</xdr:rowOff>
    </xdr:to>
    <xdr:pic>
      <xdr:nvPicPr>
        <xdr:cNvPr id="7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8614350"/>
          <a:ext cx="314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138</xdr:row>
      <xdr:rowOff>28575</xdr:rowOff>
    </xdr:from>
    <xdr:to>
      <xdr:col>7</xdr:col>
      <xdr:colOff>9525</xdr:colOff>
      <xdr:row>138</xdr:row>
      <xdr:rowOff>38100</xdr:rowOff>
    </xdr:to>
    <xdr:sp>
      <xdr:nvSpPr>
        <xdr:cNvPr id="74" name="ตัวเชื่อมต่อตรง 49"/>
        <xdr:cNvSpPr>
          <a:spLocks/>
        </xdr:cNvSpPr>
      </xdr:nvSpPr>
      <xdr:spPr>
        <a:xfrm>
          <a:off x="38100" y="383190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9525</xdr:colOff>
      <xdr:row>138</xdr:row>
      <xdr:rowOff>9525</xdr:rowOff>
    </xdr:to>
    <xdr:sp>
      <xdr:nvSpPr>
        <xdr:cNvPr id="75" name="ตัวเชื่อมต่อตรง 50"/>
        <xdr:cNvSpPr>
          <a:spLocks/>
        </xdr:cNvSpPr>
      </xdr:nvSpPr>
      <xdr:spPr>
        <a:xfrm>
          <a:off x="38100" y="383000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137</xdr:row>
      <xdr:rowOff>0</xdr:rowOff>
    </xdr:from>
    <xdr:to>
      <xdr:col>6</xdr:col>
      <xdr:colOff>495300</xdr:colOff>
      <xdr:row>137</xdr:row>
      <xdr:rowOff>247650</xdr:rowOff>
    </xdr:to>
    <xdr:sp>
      <xdr:nvSpPr>
        <xdr:cNvPr id="76" name="สี่เหลี่ยมผืนผ้า 88"/>
        <xdr:cNvSpPr>
          <a:spLocks/>
        </xdr:cNvSpPr>
      </xdr:nvSpPr>
      <xdr:spPr>
        <a:xfrm>
          <a:off x="5657850" y="3801427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 editAs="oneCell">
    <xdr:from>
      <xdr:col>0</xdr:col>
      <xdr:colOff>685800</xdr:colOff>
      <xdr:row>48</xdr:row>
      <xdr:rowOff>66675</xdr:rowOff>
    </xdr:from>
    <xdr:to>
      <xdr:col>1</xdr:col>
      <xdr:colOff>285750</xdr:colOff>
      <xdr:row>49</xdr:row>
      <xdr:rowOff>266700</xdr:rowOff>
    </xdr:to>
    <xdr:pic>
      <xdr:nvPicPr>
        <xdr:cNvPr id="7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41120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51</xdr:row>
      <xdr:rowOff>228600</xdr:rowOff>
    </xdr:from>
    <xdr:to>
      <xdr:col>11</xdr:col>
      <xdr:colOff>161925</xdr:colOff>
      <xdr:row>53</xdr:row>
      <xdr:rowOff>152400</xdr:rowOff>
    </xdr:to>
    <xdr:pic>
      <xdr:nvPicPr>
        <xdr:cNvPr id="7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4077950"/>
          <a:ext cx="314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50</xdr:row>
      <xdr:rowOff>28575</xdr:rowOff>
    </xdr:from>
    <xdr:to>
      <xdr:col>7</xdr:col>
      <xdr:colOff>9525</xdr:colOff>
      <xdr:row>50</xdr:row>
      <xdr:rowOff>38100</xdr:rowOff>
    </xdr:to>
    <xdr:sp>
      <xdr:nvSpPr>
        <xdr:cNvPr id="79" name="ตัวเชื่อมต่อตรง 49"/>
        <xdr:cNvSpPr>
          <a:spLocks/>
        </xdr:cNvSpPr>
      </xdr:nvSpPr>
      <xdr:spPr>
        <a:xfrm>
          <a:off x="38100" y="137826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7</xdr:col>
      <xdr:colOff>9525</xdr:colOff>
      <xdr:row>50</xdr:row>
      <xdr:rowOff>9525</xdr:rowOff>
    </xdr:to>
    <xdr:sp>
      <xdr:nvSpPr>
        <xdr:cNvPr id="80" name="ตัวเชื่อมต่อตรง 50"/>
        <xdr:cNvSpPr>
          <a:spLocks/>
        </xdr:cNvSpPr>
      </xdr:nvSpPr>
      <xdr:spPr>
        <a:xfrm>
          <a:off x="38100" y="137636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48</xdr:row>
      <xdr:rowOff>104775</xdr:rowOff>
    </xdr:from>
    <xdr:to>
      <xdr:col>6</xdr:col>
      <xdr:colOff>495300</xdr:colOff>
      <xdr:row>49</xdr:row>
      <xdr:rowOff>219075</xdr:rowOff>
    </xdr:to>
    <xdr:sp>
      <xdr:nvSpPr>
        <xdr:cNvPr id="81" name="สี่เหลี่ยมผืนผ้า 93"/>
        <xdr:cNvSpPr>
          <a:spLocks/>
        </xdr:cNvSpPr>
      </xdr:nvSpPr>
      <xdr:spPr>
        <a:xfrm>
          <a:off x="5667375" y="13449300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13</xdr:col>
      <xdr:colOff>552450</xdr:colOff>
      <xdr:row>93</xdr:row>
      <xdr:rowOff>0</xdr:rowOff>
    </xdr:from>
    <xdr:to>
      <xdr:col>14</xdr:col>
      <xdr:colOff>95250</xdr:colOff>
      <xdr:row>98</xdr:row>
      <xdr:rowOff>0</xdr:rowOff>
    </xdr:to>
    <xdr:sp>
      <xdr:nvSpPr>
        <xdr:cNvPr id="82" name="Oval 1"/>
        <xdr:cNvSpPr>
          <a:spLocks/>
        </xdr:cNvSpPr>
      </xdr:nvSpPr>
      <xdr:spPr>
        <a:xfrm>
          <a:off x="10591800" y="25879425"/>
          <a:ext cx="15240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93</xdr:row>
      <xdr:rowOff>123825</xdr:rowOff>
    </xdr:from>
    <xdr:to>
      <xdr:col>1</xdr:col>
      <xdr:colOff>295275</xdr:colOff>
      <xdr:row>94</xdr:row>
      <xdr:rowOff>247650</xdr:rowOff>
    </xdr:to>
    <xdr:pic>
      <xdr:nvPicPr>
        <xdr:cNvPr id="8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0032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95</xdr:row>
      <xdr:rowOff>28575</xdr:rowOff>
    </xdr:from>
    <xdr:to>
      <xdr:col>7</xdr:col>
      <xdr:colOff>9525</xdr:colOff>
      <xdr:row>95</xdr:row>
      <xdr:rowOff>38100</xdr:rowOff>
    </xdr:to>
    <xdr:sp>
      <xdr:nvSpPr>
        <xdr:cNvPr id="84" name="ตัวเชื่อมต่อตรง 49"/>
        <xdr:cNvSpPr>
          <a:spLocks/>
        </xdr:cNvSpPr>
      </xdr:nvSpPr>
      <xdr:spPr>
        <a:xfrm>
          <a:off x="38100" y="26393775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7</xdr:col>
      <xdr:colOff>9525</xdr:colOff>
      <xdr:row>95</xdr:row>
      <xdr:rowOff>9525</xdr:rowOff>
    </xdr:to>
    <xdr:sp>
      <xdr:nvSpPr>
        <xdr:cNvPr id="85" name="ตัวเชื่อมต่อตรง 50"/>
        <xdr:cNvSpPr>
          <a:spLocks/>
        </xdr:cNvSpPr>
      </xdr:nvSpPr>
      <xdr:spPr>
        <a:xfrm>
          <a:off x="38100" y="263747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93</xdr:row>
      <xdr:rowOff>190500</xdr:rowOff>
    </xdr:from>
    <xdr:to>
      <xdr:col>6</xdr:col>
      <xdr:colOff>495300</xdr:colOff>
      <xdr:row>94</xdr:row>
      <xdr:rowOff>228600</xdr:rowOff>
    </xdr:to>
    <xdr:sp>
      <xdr:nvSpPr>
        <xdr:cNvPr id="86" name="สี่เหลี่ยมผืนผ้า 98"/>
        <xdr:cNvSpPr>
          <a:spLocks/>
        </xdr:cNvSpPr>
      </xdr:nvSpPr>
      <xdr:spPr>
        <a:xfrm>
          <a:off x="5657850" y="2606992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87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181</xdr:row>
      <xdr:rowOff>171450</xdr:rowOff>
    </xdr:from>
    <xdr:to>
      <xdr:col>10</xdr:col>
      <xdr:colOff>104775</xdr:colOff>
      <xdr:row>184</xdr:row>
      <xdr:rowOff>0</xdr:rowOff>
    </xdr:to>
    <xdr:sp>
      <xdr:nvSpPr>
        <xdr:cNvPr id="88" name="Oval 1"/>
        <xdr:cNvSpPr>
          <a:spLocks/>
        </xdr:cNvSpPr>
      </xdr:nvSpPr>
      <xdr:spPr>
        <a:xfrm>
          <a:off x="8172450" y="50777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183</xdr:row>
      <xdr:rowOff>38100</xdr:rowOff>
    </xdr:from>
    <xdr:to>
      <xdr:col>7</xdr:col>
      <xdr:colOff>0</xdr:colOff>
      <xdr:row>183</xdr:row>
      <xdr:rowOff>38100</xdr:rowOff>
    </xdr:to>
    <xdr:sp>
      <xdr:nvSpPr>
        <xdr:cNvPr id="89" name="ตัวเชื่อมต่อตรง 52"/>
        <xdr:cNvSpPr>
          <a:spLocks/>
        </xdr:cNvSpPr>
      </xdr:nvSpPr>
      <xdr:spPr>
        <a:xfrm>
          <a:off x="9525" y="511683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183</xdr:row>
      <xdr:rowOff>57150</xdr:rowOff>
    </xdr:from>
    <xdr:to>
      <xdr:col>6</xdr:col>
      <xdr:colOff>542925</xdr:colOff>
      <xdr:row>183</xdr:row>
      <xdr:rowOff>76200</xdr:rowOff>
    </xdr:to>
    <xdr:sp>
      <xdr:nvSpPr>
        <xdr:cNvPr id="90" name="ตัวเชื่อมต่อตรง 102"/>
        <xdr:cNvSpPr>
          <a:spLocks/>
        </xdr:cNvSpPr>
      </xdr:nvSpPr>
      <xdr:spPr>
        <a:xfrm flipV="1">
          <a:off x="28575" y="5118735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90</xdr:row>
      <xdr:rowOff>161925</xdr:rowOff>
    </xdr:from>
    <xdr:to>
      <xdr:col>12</xdr:col>
      <xdr:colOff>476250</xdr:colOff>
      <xdr:row>93</xdr:row>
      <xdr:rowOff>0</xdr:rowOff>
    </xdr:to>
    <xdr:sp>
      <xdr:nvSpPr>
        <xdr:cNvPr id="91" name="Oval 1"/>
        <xdr:cNvSpPr>
          <a:spLocks/>
        </xdr:cNvSpPr>
      </xdr:nvSpPr>
      <xdr:spPr>
        <a:xfrm>
          <a:off x="9753600" y="25412700"/>
          <a:ext cx="1524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90</xdr:row>
      <xdr:rowOff>266700</xdr:rowOff>
    </xdr:from>
    <xdr:to>
      <xdr:col>12</xdr:col>
      <xdr:colOff>0</xdr:colOff>
      <xdr:row>93</xdr:row>
      <xdr:rowOff>0</xdr:rowOff>
    </xdr:to>
    <xdr:sp>
      <xdr:nvSpPr>
        <xdr:cNvPr id="92" name="Oval 1"/>
        <xdr:cNvSpPr>
          <a:spLocks/>
        </xdr:cNvSpPr>
      </xdr:nvSpPr>
      <xdr:spPr>
        <a:xfrm>
          <a:off x="9277350" y="25517475"/>
          <a:ext cx="1524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3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4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90</xdr:row>
      <xdr:rowOff>171450</xdr:rowOff>
    </xdr:from>
    <xdr:to>
      <xdr:col>10</xdr:col>
      <xdr:colOff>104775</xdr:colOff>
      <xdr:row>93</xdr:row>
      <xdr:rowOff>0</xdr:rowOff>
    </xdr:to>
    <xdr:sp>
      <xdr:nvSpPr>
        <xdr:cNvPr id="95" name="Oval 1"/>
        <xdr:cNvSpPr>
          <a:spLocks/>
        </xdr:cNvSpPr>
      </xdr:nvSpPr>
      <xdr:spPr>
        <a:xfrm>
          <a:off x="8172450" y="2542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38100</xdr:rowOff>
    </xdr:from>
    <xdr:to>
      <xdr:col>7</xdr:col>
      <xdr:colOff>0</xdr:colOff>
      <xdr:row>92</xdr:row>
      <xdr:rowOff>38100</xdr:rowOff>
    </xdr:to>
    <xdr:sp>
      <xdr:nvSpPr>
        <xdr:cNvPr id="96" name="ตัวเชื่อมต่อตรง 52"/>
        <xdr:cNvSpPr>
          <a:spLocks/>
        </xdr:cNvSpPr>
      </xdr:nvSpPr>
      <xdr:spPr>
        <a:xfrm>
          <a:off x="9525" y="258127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92</xdr:row>
      <xdr:rowOff>57150</xdr:rowOff>
    </xdr:from>
    <xdr:to>
      <xdr:col>6</xdr:col>
      <xdr:colOff>542925</xdr:colOff>
      <xdr:row>92</xdr:row>
      <xdr:rowOff>76200</xdr:rowOff>
    </xdr:to>
    <xdr:sp>
      <xdr:nvSpPr>
        <xdr:cNvPr id="97" name="ตัวเชื่อมต่อตรง 109"/>
        <xdr:cNvSpPr>
          <a:spLocks/>
        </xdr:cNvSpPr>
      </xdr:nvSpPr>
      <xdr:spPr>
        <a:xfrm flipV="1">
          <a:off x="28575" y="258318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98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133</xdr:row>
      <xdr:rowOff>161925</xdr:rowOff>
    </xdr:from>
    <xdr:to>
      <xdr:col>12</xdr:col>
      <xdr:colOff>476250</xdr:colOff>
      <xdr:row>136</xdr:row>
      <xdr:rowOff>0</xdr:rowOff>
    </xdr:to>
    <xdr:sp>
      <xdr:nvSpPr>
        <xdr:cNvPr id="99" name="Oval 1"/>
        <xdr:cNvSpPr>
          <a:spLocks/>
        </xdr:cNvSpPr>
      </xdr:nvSpPr>
      <xdr:spPr>
        <a:xfrm>
          <a:off x="9753600" y="37404675"/>
          <a:ext cx="1524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133</xdr:row>
      <xdr:rowOff>266700</xdr:rowOff>
    </xdr:from>
    <xdr:to>
      <xdr:col>12</xdr:col>
      <xdr:colOff>0</xdr:colOff>
      <xdr:row>136</xdr:row>
      <xdr:rowOff>0</xdr:rowOff>
    </xdr:to>
    <xdr:sp>
      <xdr:nvSpPr>
        <xdr:cNvPr id="100" name="Oval 1"/>
        <xdr:cNvSpPr>
          <a:spLocks/>
        </xdr:cNvSpPr>
      </xdr:nvSpPr>
      <xdr:spPr>
        <a:xfrm>
          <a:off x="9277350" y="37509450"/>
          <a:ext cx="1524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1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2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133</xdr:row>
      <xdr:rowOff>171450</xdr:rowOff>
    </xdr:from>
    <xdr:to>
      <xdr:col>10</xdr:col>
      <xdr:colOff>104775</xdr:colOff>
      <xdr:row>136</xdr:row>
      <xdr:rowOff>0</xdr:rowOff>
    </xdr:to>
    <xdr:sp>
      <xdr:nvSpPr>
        <xdr:cNvPr id="103" name="Oval 1"/>
        <xdr:cNvSpPr>
          <a:spLocks/>
        </xdr:cNvSpPr>
      </xdr:nvSpPr>
      <xdr:spPr>
        <a:xfrm>
          <a:off x="8172450" y="37414200"/>
          <a:ext cx="1428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135</xdr:row>
      <xdr:rowOff>38100</xdr:rowOff>
    </xdr:from>
    <xdr:to>
      <xdr:col>7</xdr:col>
      <xdr:colOff>0</xdr:colOff>
      <xdr:row>135</xdr:row>
      <xdr:rowOff>38100</xdr:rowOff>
    </xdr:to>
    <xdr:sp>
      <xdr:nvSpPr>
        <xdr:cNvPr id="104" name="ตัวเชื่อมต่อตรง 52"/>
        <xdr:cNvSpPr>
          <a:spLocks/>
        </xdr:cNvSpPr>
      </xdr:nvSpPr>
      <xdr:spPr>
        <a:xfrm>
          <a:off x="9525" y="3781425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57150</xdr:rowOff>
    </xdr:from>
    <xdr:to>
      <xdr:col>6</xdr:col>
      <xdr:colOff>542925</xdr:colOff>
      <xdr:row>135</xdr:row>
      <xdr:rowOff>76200</xdr:rowOff>
    </xdr:to>
    <xdr:sp>
      <xdr:nvSpPr>
        <xdr:cNvPr id="105" name="ตัวเชื่อมต่อตรง 117"/>
        <xdr:cNvSpPr>
          <a:spLocks/>
        </xdr:cNvSpPr>
      </xdr:nvSpPr>
      <xdr:spPr>
        <a:xfrm flipV="1">
          <a:off x="28575" y="37833300"/>
          <a:ext cx="630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42</xdr:row>
      <xdr:rowOff>66675</xdr:rowOff>
    </xdr:from>
    <xdr:to>
      <xdr:col>1</xdr:col>
      <xdr:colOff>1828800</xdr:colOff>
      <xdr:row>42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2438400" y="11820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42</xdr:row>
      <xdr:rowOff>76200</xdr:rowOff>
    </xdr:from>
    <xdr:to>
      <xdr:col>2</xdr:col>
      <xdr:colOff>647700</xdr:colOff>
      <xdr:row>42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876675" y="11830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127</xdr:row>
      <xdr:rowOff>47625</xdr:rowOff>
    </xdr:from>
    <xdr:to>
      <xdr:col>1</xdr:col>
      <xdr:colOff>1819275</xdr:colOff>
      <xdr:row>127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428875" y="3510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127</xdr:row>
      <xdr:rowOff>38100</xdr:rowOff>
    </xdr:from>
    <xdr:to>
      <xdr:col>2</xdr:col>
      <xdr:colOff>571500</xdr:colOff>
      <xdr:row>127</xdr:row>
      <xdr:rowOff>190500</xdr:rowOff>
    </xdr:to>
    <xdr:sp>
      <xdr:nvSpPr>
        <xdr:cNvPr id="4" name="Oval 15"/>
        <xdr:cNvSpPr>
          <a:spLocks/>
        </xdr:cNvSpPr>
      </xdr:nvSpPr>
      <xdr:spPr>
        <a:xfrm>
          <a:off x="3800475" y="35099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217</xdr:row>
      <xdr:rowOff>47625</xdr:rowOff>
    </xdr:from>
    <xdr:to>
      <xdr:col>1</xdr:col>
      <xdr:colOff>1819275</xdr:colOff>
      <xdr:row>217</xdr:row>
      <xdr:rowOff>200025</xdr:rowOff>
    </xdr:to>
    <xdr:sp>
      <xdr:nvSpPr>
        <xdr:cNvPr id="5" name="Oval 1"/>
        <xdr:cNvSpPr>
          <a:spLocks/>
        </xdr:cNvSpPr>
      </xdr:nvSpPr>
      <xdr:spPr>
        <a:xfrm>
          <a:off x="2428875" y="59426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217</xdr:row>
      <xdr:rowOff>66675</xdr:rowOff>
    </xdr:from>
    <xdr:to>
      <xdr:col>2</xdr:col>
      <xdr:colOff>542925</xdr:colOff>
      <xdr:row>217</xdr:row>
      <xdr:rowOff>219075</xdr:rowOff>
    </xdr:to>
    <xdr:sp>
      <xdr:nvSpPr>
        <xdr:cNvPr id="6" name="Oval 15"/>
        <xdr:cNvSpPr>
          <a:spLocks/>
        </xdr:cNvSpPr>
      </xdr:nvSpPr>
      <xdr:spPr>
        <a:xfrm>
          <a:off x="3771900" y="5944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309</xdr:row>
      <xdr:rowOff>47625</xdr:rowOff>
    </xdr:from>
    <xdr:to>
      <xdr:col>1</xdr:col>
      <xdr:colOff>1685925</xdr:colOff>
      <xdr:row>309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295525" y="84248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309</xdr:row>
      <xdr:rowOff>38100</xdr:rowOff>
    </xdr:from>
    <xdr:to>
      <xdr:col>2</xdr:col>
      <xdr:colOff>552450</xdr:colOff>
      <xdr:row>309</xdr:row>
      <xdr:rowOff>190500</xdr:rowOff>
    </xdr:to>
    <xdr:sp>
      <xdr:nvSpPr>
        <xdr:cNvPr id="8" name="Oval 15"/>
        <xdr:cNvSpPr>
          <a:spLocks/>
        </xdr:cNvSpPr>
      </xdr:nvSpPr>
      <xdr:spPr>
        <a:xfrm>
          <a:off x="3781425" y="84239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9" name="Oval 1"/>
        <xdr:cNvSpPr>
          <a:spLocks/>
        </xdr:cNvSpPr>
      </xdr:nvSpPr>
      <xdr:spPr>
        <a:xfrm>
          <a:off x="2438400" y="2301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83</xdr:row>
      <xdr:rowOff>66675</xdr:rowOff>
    </xdr:from>
    <xdr:to>
      <xdr:col>2</xdr:col>
      <xdr:colOff>504825</xdr:colOff>
      <xdr:row>83</xdr:row>
      <xdr:rowOff>219075</xdr:rowOff>
    </xdr:to>
    <xdr:sp>
      <xdr:nvSpPr>
        <xdr:cNvPr id="10" name="Oval 15"/>
        <xdr:cNvSpPr>
          <a:spLocks/>
        </xdr:cNvSpPr>
      </xdr:nvSpPr>
      <xdr:spPr>
        <a:xfrm>
          <a:off x="3733800" y="2301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171</xdr:row>
      <xdr:rowOff>66675</xdr:rowOff>
    </xdr:from>
    <xdr:to>
      <xdr:col>1</xdr:col>
      <xdr:colOff>1828800</xdr:colOff>
      <xdr:row>171</xdr:row>
      <xdr:rowOff>219075</xdr:rowOff>
    </xdr:to>
    <xdr:sp>
      <xdr:nvSpPr>
        <xdr:cNvPr id="11" name="Oval 1"/>
        <xdr:cNvSpPr>
          <a:spLocks/>
        </xdr:cNvSpPr>
      </xdr:nvSpPr>
      <xdr:spPr>
        <a:xfrm>
          <a:off x="2438400" y="46996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171</xdr:row>
      <xdr:rowOff>57150</xdr:rowOff>
    </xdr:from>
    <xdr:to>
      <xdr:col>2</xdr:col>
      <xdr:colOff>514350</xdr:colOff>
      <xdr:row>171</xdr:row>
      <xdr:rowOff>209550</xdr:rowOff>
    </xdr:to>
    <xdr:sp>
      <xdr:nvSpPr>
        <xdr:cNvPr id="12" name="Oval 15"/>
        <xdr:cNvSpPr>
          <a:spLocks/>
        </xdr:cNvSpPr>
      </xdr:nvSpPr>
      <xdr:spPr>
        <a:xfrm>
          <a:off x="3743325" y="4698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258</xdr:row>
      <xdr:rowOff>66675</xdr:rowOff>
    </xdr:from>
    <xdr:to>
      <xdr:col>1</xdr:col>
      <xdr:colOff>1828800</xdr:colOff>
      <xdr:row>258</xdr:row>
      <xdr:rowOff>219075</xdr:rowOff>
    </xdr:to>
    <xdr:sp>
      <xdr:nvSpPr>
        <xdr:cNvPr id="13" name="Oval 1"/>
        <xdr:cNvSpPr>
          <a:spLocks/>
        </xdr:cNvSpPr>
      </xdr:nvSpPr>
      <xdr:spPr>
        <a:xfrm>
          <a:off x="2438400" y="70408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258</xdr:row>
      <xdr:rowOff>76200</xdr:rowOff>
    </xdr:from>
    <xdr:to>
      <xdr:col>2</xdr:col>
      <xdr:colOff>619125</xdr:colOff>
      <xdr:row>258</xdr:row>
      <xdr:rowOff>228600</xdr:rowOff>
    </xdr:to>
    <xdr:sp>
      <xdr:nvSpPr>
        <xdr:cNvPr id="14" name="Oval 15"/>
        <xdr:cNvSpPr>
          <a:spLocks/>
        </xdr:cNvSpPr>
      </xdr:nvSpPr>
      <xdr:spPr>
        <a:xfrm>
          <a:off x="3848100" y="70418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38100</xdr:colOff>
      <xdr:row>7</xdr:row>
      <xdr:rowOff>47625</xdr:rowOff>
    </xdr:from>
    <xdr:to>
      <xdr:col>14</xdr:col>
      <xdr:colOff>457200</xdr:colOff>
      <xdr:row>8</xdr:row>
      <xdr:rowOff>161925</xdr:rowOff>
    </xdr:to>
    <xdr:pic>
      <xdr:nvPicPr>
        <xdr:cNvPr id="1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2402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46</xdr:row>
      <xdr:rowOff>171450</xdr:rowOff>
    </xdr:from>
    <xdr:to>
      <xdr:col>10</xdr:col>
      <xdr:colOff>104775</xdr:colOff>
      <xdr:row>49</xdr:row>
      <xdr:rowOff>0</xdr:rowOff>
    </xdr:to>
    <xdr:sp>
      <xdr:nvSpPr>
        <xdr:cNvPr id="16" name="Oval 1"/>
        <xdr:cNvSpPr>
          <a:spLocks/>
        </xdr:cNvSpPr>
      </xdr:nvSpPr>
      <xdr:spPr>
        <a:xfrm>
          <a:off x="8153400" y="130587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419100</xdr:colOff>
      <xdr:row>55</xdr:row>
      <xdr:rowOff>0</xdr:rowOff>
    </xdr:from>
    <xdr:to>
      <xdr:col>13</xdr:col>
      <xdr:colOff>238125</xdr:colOff>
      <xdr:row>56</xdr:row>
      <xdr:rowOff>85725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589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18" name="Oval 1"/>
        <xdr:cNvSpPr>
          <a:spLocks/>
        </xdr:cNvSpPr>
      </xdr:nvSpPr>
      <xdr:spPr>
        <a:xfrm>
          <a:off x="8153400" y="24298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94</xdr:row>
      <xdr:rowOff>209550</xdr:rowOff>
    </xdr:from>
    <xdr:to>
      <xdr:col>11</xdr:col>
      <xdr:colOff>561975</xdr:colOff>
      <xdr:row>96</xdr:row>
      <xdr:rowOff>19050</xdr:rowOff>
    </xdr:to>
    <xdr:pic>
      <xdr:nvPicPr>
        <xdr:cNvPr id="1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5841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131</xdr:row>
      <xdr:rowOff>171450</xdr:rowOff>
    </xdr:from>
    <xdr:to>
      <xdr:col>10</xdr:col>
      <xdr:colOff>104775</xdr:colOff>
      <xdr:row>134</xdr:row>
      <xdr:rowOff>0</xdr:rowOff>
    </xdr:to>
    <xdr:sp>
      <xdr:nvSpPr>
        <xdr:cNvPr id="20" name="Oval 1"/>
        <xdr:cNvSpPr>
          <a:spLocks/>
        </xdr:cNvSpPr>
      </xdr:nvSpPr>
      <xdr:spPr>
        <a:xfrm>
          <a:off x="8153400" y="364140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676275</xdr:colOff>
      <xdr:row>135</xdr:row>
      <xdr:rowOff>47625</xdr:rowOff>
    </xdr:from>
    <xdr:to>
      <xdr:col>1</xdr:col>
      <xdr:colOff>257175</xdr:colOff>
      <xdr:row>137</xdr:row>
      <xdr:rowOff>219075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701415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22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179</xdr:row>
      <xdr:rowOff>9525</xdr:rowOff>
    </xdr:from>
    <xdr:to>
      <xdr:col>1</xdr:col>
      <xdr:colOff>142875</xdr:colOff>
      <xdr:row>181</xdr:row>
      <xdr:rowOff>161925</xdr:rowOff>
    </xdr:to>
    <xdr:pic>
      <xdr:nvPicPr>
        <xdr:cNvPr id="2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88442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24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226</xdr:row>
      <xdr:rowOff>57150</xdr:rowOff>
    </xdr:from>
    <xdr:to>
      <xdr:col>1</xdr:col>
      <xdr:colOff>114300</xdr:colOff>
      <xdr:row>227</xdr:row>
      <xdr:rowOff>228600</xdr:rowOff>
    </xdr:to>
    <xdr:pic>
      <xdr:nvPicPr>
        <xdr:cNvPr id="2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138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26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266</xdr:row>
      <xdr:rowOff>66675</xdr:rowOff>
    </xdr:from>
    <xdr:to>
      <xdr:col>1</xdr:col>
      <xdr:colOff>171450</xdr:colOff>
      <xdr:row>267</xdr:row>
      <xdr:rowOff>257175</xdr:rowOff>
    </xdr:to>
    <xdr:pic>
      <xdr:nvPicPr>
        <xdr:cNvPr id="2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23138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316</xdr:row>
      <xdr:rowOff>0</xdr:rowOff>
    </xdr:from>
    <xdr:to>
      <xdr:col>10</xdr:col>
      <xdr:colOff>352425</xdr:colOff>
      <xdr:row>316</xdr:row>
      <xdr:rowOff>19050</xdr:rowOff>
    </xdr:to>
    <xdr:sp>
      <xdr:nvSpPr>
        <xdr:cNvPr id="28" name="Oval 1"/>
        <xdr:cNvSpPr>
          <a:spLocks/>
        </xdr:cNvSpPr>
      </xdr:nvSpPr>
      <xdr:spPr>
        <a:xfrm>
          <a:off x="8401050" y="85963125"/>
          <a:ext cx="142875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360</xdr:row>
      <xdr:rowOff>66675</xdr:rowOff>
    </xdr:from>
    <xdr:to>
      <xdr:col>1</xdr:col>
      <xdr:colOff>1828800</xdr:colOff>
      <xdr:row>360</xdr:row>
      <xdr:rowOff>219075</xdr:rowOff>
    </xdr:to>
    <xdr:sp>
      <xdr:nvSpPr>
        <xdr:cNvPr id="29" name="Oval 1"/>
        <xdr:cNvSpPr>
          <a:spLocks/>
        </xdr:cNvSpPr>
      </xdr:nvSpPr>
      <xdr:spPr>
        <a:xfrm>
          <a:off x="2438400" y="9789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360</xdr:row>
      <xdr:rowOff>76200</xdr:rowOff>
    </xdr:from>
    <xdr:to>
      <xdr:col>2</xdr:col>
      <xdr:colOff>647700</xdr:colOff>
      <xdr:row>360</xdr:row>
      <xdr:rowOff>228600</xdr:rowOff>
    </xdr:to>
    <xdr:sp>
      <xdr:nvSpPr>
        <xdr:cNvPr id="30" name="Oval 15"/>
        <xdr:cNvSpPr>
          <a:spLocks/>
        </xdr:cNvSpPr>
      </xdr:nvSpPr>
      <xdr:spPr>
        <a:xfrm>
          <a:off x="3876675" y="9790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466725</xdr:colOff>
      <xdr:row>317</xdr:row>
      <xdr:rowOff>38100</xdr:rowOff>
    </xdr:from>
    <xdr:to>
      <xdr:col>1</xdr:col>
      <xdr:colOff>76200</xdr:colOff>
      <xdr:row>319</xdr:row>
      <xdr:rowOff>190500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614410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32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405</xdr:row>
      <xdr:rowOff>47625</xdr:rowOff>
    </xdr:from>
    <xdr:to>
      <xdr:col>1</xdr:col>
      <xdr:colOff>1819275</xdr:colOff>
      <xdr:row>405</xdr:row>
      <xdr:rowOff>200025</xdr:rowOff>
    </xdr:to>
    <xdr:sp>
      <xdr:nvSpPr>
        <xdr:cNvPr id="33" name="Oval 1"/>
        <xdr:cNvSpPr>
          <a:spLocks/>
        </xdr:cNvSpPr>
      </xdr:nvSpPr>
      <xdr:spPr>
        <a:xfrm>
          <a:off x="2428875" y="110032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405</xdr:row>
      <xdr:rowOff>38100</xdr:rowOff>
    </xdr:from>
    <xdr:to>
      <xdr:col>2</xdr:col>
      <xdr:colOff>571500</xdr:colOff>
      <xdr:row>405</xdr:row>
      <xdr:rowOff>190500</xdr:rowOff>
    </xdr:to>
    <xdr:sp>
      <xdr:nvSpPr>
        <xdr:cNvPr id="34" name="Oval 15"/>
        <xdr:cNvSpPr>
          <a:spLocks/>
        </xdr:cNvSpPr>
      </xdr:nvSpPr>
      <xdr:spPr>
        <a:xfrm>
          <a:off x="3800475" y="110023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368</xdr:row>
      <xdr:rowOff>28575</xdr:rowOff>
    </xdr:from>
    <xdr:to>
      <xdr:col>1</xdr:col>
      <xdr:colOff>438150</xdr:colOff>
      <xdr:row>370</xdr:row>
      <xdr:rowOff>200025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97648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36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451</xdr:row>
      <xdr:rowOff>47625</xdr:rowOff>
    </xdr:from>
    <xdr:to>
      <xdr:col>1</xdr:col>
      <xdr:colOff>1819275</xdr:colOff>
      <xdr:row>451</xdr:row>
      <xdr:rowOff>200025</xdr:rowOff>
    </xdr:to>
    <xdr:sp>
      <xdr:nvSpPr>
        <xdr:cNvPr id="37" name="Oval 1"/>
        <xdr:cNvSpPr>
          <a:spLocks/>
        </xdr:cNvSpPr>
      </xdr:nvSpPr>
      <xdr:spPr>
        <a:xfrm>
          <a:off x="2428875" y="122501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451</xdr:row>
      <xdr:rowOff>66675</xdr:rowOff>
    </xdr:from>
    <xdr:to>
      <xdr:col>2</xdr:col>
      <xdr:colOff>542925</xdr:colOff>
      <xdr:row>451</xdr:row>
      <xdr:rowOff>219075</xdr:rowOff>
    </xdr:to>
    <xdr:sp>
      <xdr:nvSpPr>
        <xdr:cNvPr id="38" name="Oval 15"/>
        <xdr:cNvSpPr>
          <a:spLocks/>
        </xdr:cNvSpPr>
      </xdr:nvSpPr>
      <xdr:spPr>
        <a:xfrm>
          <a:off x="3771900" y="122520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414</xdr:row>
      <xdr:rowOff>57150</xdr:rowOff>
    </xdr:from>
    <xdr:to>
      <xdr:col>1</xdr:col>
      <xdr:colOff>180975</xdr:colOff>
      <xdr:row>415</xdr:row>
      <xdr:rowOff>238125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20044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40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503</xdr:row>
      <xdr:rowOff>47625</xdr:rowOff>
    </xdr:from>
    <xdr:to>
      <xdr:col>1</xdr:col>
      <xdr:colOff>1685925</xdr:colOff>
      <xdr:row>503</xdr:row>
      <xdr:rowOff>200025</xdr:rowOff>
    </xdr:to>
    <xdr:sp>
      <xdr:nvSpPr>
        <xdr:cNvPr id="41" name="Oval 1"/>
        <xdr:cNvSpPr>
          <a:spLocks/>
        </xdr:cNvSpPr>
      </xdr:nvSpPr>
      <xdr:spPr>
        <a:xfrm>
          <a:off x="2295525" y="136445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503</xdr:row>
      <xdr:rowOff>38100</xdr:rowOff>
    </xdr:from>
    <xdr:to>
      <xdr:col>2</xdr:col>
      <xdr:colOff>552450</xdr:colOff>
      <xdr:row>503</xdr:row>
      <xdr:rowOff>190500</xdr:rowOff>
    </xdr:to>
    <xdr:sp>
      <xdr:nvSpPr>
        <xdr:cNvPr id="42" name="Oval 15"/>
        <xdr:cNvSpPr>
          <a:spLocks/>
        </xdr:cNvSpPr>
      </xdr:nvSpPr>
      <xdr:spPr>
        <a:xfrm>
          <a:off x="3781425" y="136436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638175</xdr:colOff>
      <xdr:row>460</xdr:row>
      <xdr:rowOff>19050</xdr:rowOff>
    </xdr:from>
    <xdr:to>
      <xdr:col>1</xdr:col>
      <xdr:colOff>219075</xdr:colOff>
      <xdr:row>461</xdr:row>
      <xdr:rowOff>200025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44346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44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13</xdr:col>
      <xdr:colOff>247650</xdr:colOff>
      <xdr:row>6</xdr:row>
      <xdr:rowOff>295275</xdr:rowOff>
    </xdr:from>
    <xdr:to>
      <xdr:col>13</xdr:col>
      <xdr:colOff>561975</xdr:colOff>
      <xdr:row>8</xdr:row>
      <xdr:rowOff>9525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66687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0</xdr:col>
      <xdr:colOff>619125</xdr:colOff>
      <xdr:row>1</xdr:row>
      <xdr:rowOff>238125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7" name="ตัวเชื่อมต่อตรง 49"/>
        <xdr:cNvSpPr>
          <a:spLocks/>
        </xdr:cNvSpPr>
      </xdr:nvSpPr>
      <xdr:spPr>
        <a:xfrm>
          <a:off x="38100" y="4381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48" name="ตัวเชื่อมต่อตรง 50"/>
        <xdr:cNvSpPr>
          <a:spLocks/>
        </xdr:cNvSpPr>
      </xdr:nvSpPr>
      <xdr:spPr>
        <a:xfrm>
          <a:off x="38100" y="4191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</xdr:row>
      <xdr:rowOff>0</xdr:rowOff>
    </xdr:from>
    <xdr:to>
      <xdr:col>6</xdr:col>
      <xdr:colOff>495300</xdr:colOff>
      <xdr:row>1</xdr:row>
      <xdr:rowOff>247650</xdr:rowOff>
    </xdr:to>
    <xdr:sp>
      <xdr:nvSpPr>
        <xdr:cNvPr id="49" name="สี่เหลี่ยมผืนผ้า 50"/>
        <xdr:cNvSpPr>
          <a:spLocks/>
        </xdr:cNvSpPr>
      </xdr:nvSpPr>
      <xdr:spPr>
        <a:xfrm>
          <a:off x="5619750" y="1333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1/7</a:t>
          </a:r>
        </a:p>
      </xdr:txBody>
    </xdr:sp>
    <xdr:clientData/>
  </xdr:twoCellAnchor>
  <xdr:twoCellAnchor>
    <xdr:from>
      <xdr:col>0</xdr:col>
      <xdr:colOff>9525</xdr:colOff>
      <xdr:row>48</xdr:row>
      <xdr:rowOff>38100</xdr:rowOff>
    </xdr:from>
    <xdr:to>
      <xdr:col>7</xdr:col>
      <xdr:colOff>0</xdr:colOff>
      <xdr:row>48</xdr:row>
      <xdr:rowOff>38100</xdr:rowOff>
    </xdr:to>
    <xdr:sp>
      <xdr:nvSpPr>
        <xdr:cNvPr id="50" name="ตัวเชื่อมต่อตรง 52"/>
        <xdr:cNvSpPr>
          <a:spLocks/>
        </xdr:cNvSpPr>
      </xdr:nvSpPr>
      <xdr:spPr>
        <a:xfrm>
          <a:off x="9525" y="134493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257175</xdr:rowOff>
    </xdr:from>
    <xdr:to>
      <xdr:col>20</xdr:col>
      <xdr:colOff>390525</xdr:colOff>
      <xdr:row>46</xdr:row>
      <xdr:rowOff>9525</xdr:rowOff>
    </xdr:to>
    <xdr:sp>
      <xdr:nvSpPr>
        <xdr:cNvPr id="51" name="ตัวเชื่อมต่อตรง 53"/>
        <xdr:cNvSpPr>
          <a:spLocks/>
        </xdr:cNvSpPr>
      </xdr:nvSpPr>
      <xdr:spPr>
        <a:xfrm>
          <a:off x="8343900" y="12849225"/>
          <a:ext cx="6334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57150</xdr:rowOff>
    </xdr:from>
    <xdr:to>
      <xdr:col>6</xdr:col>
      <xdr:colOff>523875</xdr:colOff>
      <xdr:row>48</xdr:row>
      <xdr:rowOff>76200</xdr:rowOff>
    </xdr:to>
    <xdr:sp>
      <xdr:nvSpPr>
        <xdr:cNvPr id="52" name="ตัวเชื่อมต่อตรง 2"/>
        <xdr:cNvSpPr>
          <a:spLocks/>
        </xdr:cNvSpPr>
      </xdr:nvSpPr>
      <xdr:spPr>
        <a:xfrm flipV="1">
          <a:off x="9525" y="134683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514350</xdr:colOff>
      <xdr:row>50</xdr:row>
      <xdr:rowOff>28575</xdr:rowOff>
    </xdr:from>
    <xdr:to>
      <xdr:col>1</xdr:col>
      <xdr:colOff>57150</xdr:colOff>
      <xdr:row>51</xdr:row>
      <xdr:rowOff>238125</xdr:rowOff>
    </xdr:to>
    <xdr:pic>
      <xdr:nvPicPr>
        <xdr:cNvPr id="5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98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54" name="ตัวเชื่อมต่อตรง 49"/>
        <xdr:cNvSpPr>
          <a:spLocks/>
        </xdr:cNvSpPr>
      </xdr:nvSpPr>
      <xdr:spPr>
        <a:xfrm>
          <a:off x="38100" y="140493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7</xdr:col>
      <xdr:colOff>9525</xdr:colOff>
      <xdr:row>52</xdr:row>
      <xdr:rowOff>9525</xdr:rowOff>
    </xdr:to>
    <xdr:sp>
      <xdr:nvSpPr>
        <xdr:cNvPr id="55" name="ตัวเชื่อมต่อตรง 50"/>
        <xdr:cNvSpPr>
          <a:spLocks/>
        </xdr:cNvSpPr>
      </xdr:nvSpPr>
      <xdr:spPr>
        <a:xfrm>
          <a:off x="38100" y="140303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51</xdr:row>
      <xdr:rowOff>0</xdr:rowOff>
    </xdr:from>
    <xdr:to>
      <xdr:col>6</xdr:col>
      <xdr:colOff>495300</xdr:colOff>
      <xdr:row>51</xdr:row>
      <xdr:rowOff>247650</xdr:rowOff>
    </xdr:to>
    <xdr:sp>
      <xdr:nvSpPr>
        <xdr:cNvPr id="56" name="สี่เหลี่ยมผืนผ้า 58"/>
        <xdr:cNvSpPr>
          <a:spLocks/>
        </xdr:cNvSpPr>
      </xdr:nvSpPr>
      <xdr:spPr>
        <a:xfrm>
          <a:off x="5619750" y="137445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/7</a:t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7" name="Oval 1"/>
        <xdr:cNvSpPr>
          <a:spLocks/>
        </xdr:cNvSpPr>
      </xdr:nvSpPr>
      <xdr:spPr>
        <a:xfrm>
          <a:off x="8153400" y="24298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58" name="ตัวเชื่อมต่อตรง 52"/>
        <xdr:cNvSpPr>
          <a:spLocks/>
        </xdr:cNvSpPr>
      </xdr:nvSpPr>
      <xdr:spPr>
        <a:xfrm>
          <a:off x="9525" y="246888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59" name="ตัวเชื่อมต่อตรง 61"/>
        <xdr:cNvSpPr>
          <a:spLocks/>
        </xdr:cNvSpPr>
      </xdr:nvSpPr>
      <xdr:spPr>
        <a:xfrm flipV="1">
          <a:off x="9525" y="247078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91</xdr:row>
      <xdr:rowOff>0</xdr:rowOff>
    </xdr:from>
    <xdr:to>
      <xdr:col>0</xdr:col>
      <xdr:colOff>704850</xdr:colOff>
      <xdr:row>92</xdr:row>
      <xdr:rowOff>190500</xdr:rowOff>
    </xdr:to>
    <xdr:pic>
      <xdr:nvPicPr>
        <xdr:cNvPr id="6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85072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28575</xdr:rowOff>
    </xdr:from>
    <xdr:to>
      <xdr:col>7</xdr:col>
      <xdr:colOff>9525</xdr:colOff>
      <xdr:row>93</xdr:row>
      <xdr:rowOff>38100</xdr:rowOff>
    </xdr:to>
    <xdr:sp>
      <xdr:nvSpPr>
        <xdr:cNvPr id="61" name="ตัวเชื่อมต่อตรง 49"/>
        <xdr:cNvSpPr>
          <a:spLocks/>
        </xdr:cNvSpPr>
      </xdr:nvSpPr>
      <xdr:spPr>
        <a:xfrm>
          <a:off x="38100" y="252888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93</xdr:row>
      <xdr:rowOff>9525</xdr:rowOff>
    </xdr:from>
    <xdr:to>
      <xdr:col>7</xdr:col>
      <xdr:colOff>9525</xdr:colOff>
      <xdr:row>93</xdr:row>
      <xdr:rowOff>9525</xdr:rowOff>
    </xdr:to>
    <xdr:sp>
      <xdr:nvSpPr>
        <xdr:cNvPr id="62" name="ตัวเชื่อมต่อตรง 50"/>
        <xdr:cNvSpPr>
          <a:spLocks/>
        </xdr:cNvSpPr>
      </xdr:nvSpPr>
      <xdr:spPr>
        <a:xfrm>
          <a:off x="38100" y="252698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91</xdr:row>
      <xdr:rowOff>104775</xdr:rowOff>
    </xdr:from>
    <xdr:to>
      <xdr:col>6</xdr:col>
      <xdr:colOff>495300</xdr:colOff>
      <xdr:row>92</xdr:row>
      <xdr:rowOff>219075</xdr:rowOff>
    </xdr:to>
    <xdr:sp>
      <xdr:nvSpPr>
        <xdr:cNvPr id="63" name="สี่เหลี่ยมผืนผ้า 65"/>
        <xdr:cNvSpPr>
          <a:spLocks/>
        </xdr:cNvSpPr>
      </xdr:nvSpPr>
      <xdr:spPr>
        <a:xfrm>
          <a:off x="5619750" y="249555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3/7</a:t>
          </a:r>
        </a:p>
      </xdr:txBody>
    </xdr:sp>
    <xdr:clientData/>
  </xdr:twoCellAnchor>
  <xdr:twoCellAnchor editAs="oneCell">
    <xdr:from>
      <xdr:col>11</xdr:col>
      <xdr:colOff>171450</xdr:colOff>
      <xdr:row>139</xdr:row>
      <xdr:rowOff>209550</xdr:rowOff>
    </xdr:from>
    <xdr:to>
      <xdr:col>11</xdr:col>
      <xdr:colOff>561975</xdr:colOff>
      <xdr:row>141</xdr:row>
      <xdr:rowOff>266700</xdr:rowOff>
    </xdr:to>
    <xdr:pic>
      <xdr:nvPicPr>
        <xdr:cNvPr id="6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37747575"/>
          <a:ext cx="390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141</xdr:row>
      <xdr:rowOff>28575</xdr:rowOff>
    </xdr:from>
    <xdr:to>
      <xdr:col>10</xdr:col>
      <xdr:colOff>371475</xdr:colOff>
      <xdr:row>143</xdr:row>
      <xdr:rowOff>0</xdr:rowOff>
    </xdr:to>
    <xdr:pic>
      <xdr:nvPicPr>
        <xdr:cNvPr id="6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38071425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138</xdr:row>
      <xdr:rowOff>28575</xdr:rowOff>
    </xdr:from>
    <xdr:to>
      <xdr:col>7</xdr:col>
      <xdr:colOff>9525</xdr:colOff>
      <xdr:row>138</xdr:row>
      <xdr:rowOff>38100</xdr:rowOff>
    </xdr:to>
    <xdr:sp>
      <xdr:nvSpPr>
        <xdr:cNvPr id="66" name="ตัวเชื่อมต่อตรง 49"/>
        <xdr:cNvSpPr>
          <a:spLocks/>
        </xdr:cNvSpPr>
      </xdr:nvSpPr>
      <xdr:spPr>
        <a:xfrm>
          <a:off x="38100" y="3745230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9525</xdr:colOff>
      <xdr:row>138</xdr:row>
      <xdr:rowOff>9525</xdr:rowOff>
    </xdr:to>
    <xdr:sp>
      <xdr:nvSpPr>
        <xdr:cNvPr id="67" name="ตัวเชื่อมต่อตรง 50"/>
        <xdr:cNvSpPr>
          <a:spLocks/>
        </xdr:cNvSpPr>
      </xdr:nvSpPr>
      <xdr:spPr>
        <a:xfrm>
          <a:off x="38100" y="374332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136</xdr:row>
      <xdr:rowOff>104775</xdr:rowOff>
    </xdr:from>
    <xdr:to>
      <xdr:col>6</xdr:col>
      <xdr:colOff>495300</xdr:colOff>
      <xdr:row>137</xdr:row>
      <xdr:rowOff>219075</xdr:rowOff>
    </xdr:to>
    <xdr:sp>
      <xdr:nvSpPr>
        <xdr:cNvPr id="68" name="สี่เหลี่ยมผืนผ้า 70"/>
        <xdr:cNvSpPr>
          <a:spLocks/>
        </xdr:cNvSpPr>
      </xdr:nvSpPr>
      <xdr:spPr>
        <a:xfrm>
          <a:off x="5619750" y="3711892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/7</a:t>
          </a:r>
        </a:p>
      </xdr:txBody>
    </xdr:sp>
    <xdr:clientData/>
  </xdr:twoCellAnchor>
  <xdr:twoCellAnchor editAs="oneCell">
    <xdr:from>
      <xdr:col>12</xdr:col>
      <xdr:colOff>66675</xdr:colOff>
      <xdr:row>181</xdr:row>
      <xdr:rowOff>247650</xdr:rowOff>
    </xdr:from>
    <xdr:to>
      <xdr:col>12</xdr:col>
      <xdr:colOff>409575</xdr:colOff>
      <xdr:row>184</xdr:row>
      <xdr:rowOff>180975</xdr:rowOff>
    </xdr:to>
    <xdr:pic>
      <xdr:nvPicPr>
        <xdr:cNvPr id="6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492633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183</xdr:row>
      <xdr:rowOff>209550</xdr:rowOff>
    </xdr:from>
    <xdr:to>
      <xdr:col>11</xdr:col>
      <xdr:colOff>561975</xdr:colOff>
      <xdr:row>186</xdr:row>
      <xdr:rowOff>171450</xdr:rowOff>
    </xdr:to>
    <xdr:pic>
      <xdr:nvPicPr>
        <xdr:cNvPr id="7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49615725"/>
          <a:ext cx="390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182</xdr:row>
      <xdr:rowOff>28575</xdr:rowOff>
    </xdr:from>
    <xdr:to>
      <xdr:col>7</xdr:col>
      <xdr:colOff>9525</xdr:colOff>
      <xdr:row>182</xdr:row>
      <xdr:rowOff>38100</xdr:rowOff>
    </xdr:to>
    <xdr:sp>
      <xdr:nvSpPr>
        <xdr:cNvPr id="71" name="ตัวเชื่อมต่อตรง 49"/>
        <xdr:cNvSpPr>
          <a:spLocks/>
        </xdr:cNvSpPr>
      </xdr:nvSpPr>
      <xdr:spPr>
        <a:xfrm>
          <a:off x="38100" y="493204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182</xdr:row>
      <xdr:rowOff>19050</xdr:rowOff>
    </xdr:from>
    <xdr:to>
      <xdr:col>7</xdr:col>
      <xdr:colOff>28575</xdr:colOff>
      <xdr:row>182</xdr:row>
      <xdr:rowOff>19050</xdr:rowOff>
    </xdr:to>
    <xdr:sp>
      <xdr:nvSpPr>
        <xdr:cNvPr id="72" name="ตัวเชื่อมต่อตรง 50"/>
        <xdr:cNvSpPr>
          <a:spLocks/>
        </xdr:cNvSpPr>
      </xdr:nvSpPr>
      <xdr:spPr>
        <a:xfrm>
          <a:off x="57150" y="493109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314325</xdr:colOff>
      <xdr:row>180</xdr:row>
      <xdr:rowOff>104775</xdr:rowOff>
    </xdr:from>
    <xdr:to>
      <xdr:col>6</xdr:col>
      <xdr:colOff>428625</xdr:colOff>
      <xdr:row>181</xdr:row>
      <xdr:rowOff>219075</xdr:rowOff>
    </xdr:to>
    <xdr:sp>
      <xdr:nvSpPr>
        <xdr:cNvPr id="73" name="สี่เหลี่ยมผืนผ้า 75"/>
        <xdr:cNvSpPr>
          <a:spLocks/>
        </xdr:cNvSpPr>
      </xdr:nvSpPr>
      <xdr:spPr>
        <a:xfrm>
          <a:off x="5553075" y="489870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5/7</a:t>
          </a:r>
        </a:p>
      </xdr:txBody>
    </xdr:sp>
    <xdr:clientData/>
  </xdr:twoCellAnchor>
  <xdr:twoCellAnchor editAs="oneCell">
    <xdr:from>
      <xdr:col>11</xdr:col>
      <xdr:colOff>390525</xdr:colOff>
      <xdr:row>228</xdr:row>
      <xdr:rowOff>95250</xdr:rowOff>
    </xdr:from>
    <xdr:to>
      <xdr:col>12</xdr:col>
      <xdr:colOff>123825</xdr:colOff>
      <xdr:row>230</xdr:row>
      <xdr:rowOff>257175</xdr:rowOff>
    </xdr:to>
    <xdr:pic>
      <xdr:nvPicPr>
        <xdr:cNvPr id="7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61836300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227</xdr:row>
      <xdr:rowOff>247650</xdr:rowOff>
    </xdr:from>
    <xdr:to>
      <xdr:col>12</xdr:col>
      <xdr:colOff>409575</xdr:colOff>
      <xdr:row>231</xdr:row>
      <xdr:rowOff>276225</xdr:rowOff>
    </xdr:to>
    <xdr:pic>
      <xdr:nvPicPr>
        <xdr:cNvPr id="7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61712475"/>
          <a:ext cx="342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228</xdr:row>
      <xdr:rowOff>28575</xdr:rowOff>
    </xdr:from>
    <xdr:to>
      <xdr:col>7</xdr:col>
      <xdr:colOff>9525</xdr:colOff>
      <xdr:row>228</xdr:row>
      <xdr:rowOff>38100</xdr:rowOff>
    </xdr:to>
    <xdr:sp>
      <xdr:nvSpPr>
        <xdr:cNvPr id="76" name="ตัวเชื่อมต่อตรง 49"/>
        <xdr:cNvSpPr>
          <a:spLocks/>
        </xdr:cNvSpPr>
      </xdr:nvSpPr>
      <xdr:spPr>
        <a:xfrm>
          <a:off x="38100" y="6176962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228</xdr:row>
      <xdr:rowOff>19050</xdr:rowOff>
    </xdr:from>
    <xdr:to>
      <xdr:col>7</xdr:col>
      <xdr:colOff>28575</xdr:colOff>
      <xdr:row>228</xdr:row>
      <xdr:rowOff>19050</xdr:rowOff>
    </xdr:to>
    <xdr:sp>
      <xdr:nvSpPr>
        <xdr:cNvPr id="77" name="ตัวเชื่อมต่อตรง 50"/>
        <xdr:cNvSpPr>
          <a:spLocks/>
        </xdr:cNvSpPr>
      </xdr:nvSpPr>
      <xdr:spPr>
        <a:xfrm>
          <a:off x="57150" y="617601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226</xdr:row>
      <xdr:rowOff>104775</xdr:rowOff>
    </xdr:from>
    <xdr:to>
      <xdr:col>6</xdr:col>
      <xdr:colOff>495300</xdr:colOff>
      <xdr:row>227</xdr:row>
      <xdr:rowOff>219075</xdr:rowOff>
    </xdr:to>
    <xdr:sp>
      <xdr:nvSpPr>
        <xdr:cNvPr id="78" name="สี่เหลี่ยมผืนผ้า 80"/>
        <xdr:cNvSpPr>
          <a:spLocks/>
        </xdr:cNvSpPr>
      </xdr:nvSpPr>
      <xdr:spPr>
        <a:xfrm>
          <a:off x="5619750" y="614362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6/7</a:t>
          </a:r>
        </a:p>
      </xdr:txBody>
    </xdr:sp>
    <xdr:clientData/>
  </xdr:twoCellAnchor>
  <xdr:twoCellAnchor editAs="oneCell">
    <xdr:from>
      <xdr:col>11</xdr:col>
      <xdr:colOff>133350</xdr:colOff>
      <xdr:row>266</xdr:row>
      <xdr:rowOff>85725</xdr:rowOff>
    </xdr:from>
    <xdr:to>
      <xdr:col>11</xdr:col>
      <xdr:colOff>476250</xdr:colOff>
      <xdr:row>269</xdr:row>
      <xdr:rowOff>104775</xdr:rowOff>
    </xdr:to>
    <xdr:pic>
      <xdr:nvPicPr>
        <xdr:cNvPr id="7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723328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268</xdr:row>
      <xdr:rowOff>95250</xdr:rowOff>
    </xdr:from>
    <xdr:to>
      <xdr:col>12</xdr:col>
      <xdr:colOff>123825</xdr:colOff>
      <xdr:row>272</xdr:row>
      <xdr:rowOff>38100</xdr:rowOff>
    </xdr:to>
    <xdr:pic>
      <xdr:nvPicPr>
        <xdr:cNvPr id="8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72751950"/>
          <a:ext cx="342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267</xdr:row>
      <xdr:rowOff>247650</xdr:rowOff>
    </xdr:from>
    <xdr:to>
      <xdr:col>12</xdr:col>
      <xdr:colOff>409575</xdr:colOff>
      <xdr:row>273</xdr:row>
      <xdr:rowOff>57150</xdr:rowOff>
    </xdr:to>
    <xdr:pic>
      <xdr:nvPicPr>
        <xdr:cNvPr id="8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2628125"/>
          <a:ext cx="342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268</xdr:row>
      <xdr:rowOff>28575</xdr:rowOff>
    </xdr:from>
    <xdr:to>
      <xdr:col>7</xdr:col>
      <xdr:colOff>9525</xdr:colOff>
      <xdr:row>268</xdr:row>
      <xdr:rowOff>38100</xdr:rowOff>
    </xdr:to>
    <xdr:sp>
      <xdr:nvSpPr>
        <xdr:cNvPr id="82" name="ตัวเชื่อมต่อตรง 49"/>
        <xdr:cNvSpPr>
          <a:spLocks/>
        </xdr:cNvSpPr>
      </xdr:nvSpPr>
      <xdr:spPr>
        <a:xfrm>
          <a:off x="38100" y="726852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268</xdr:row>
      <xdr:rowOff>19050</xdr:rowOff>
    </xdr:from>
    <xdr:to>
      <xdr:col>7</xdr:col>
      <xdr:colOff>28575</xdr:colOff>
      <xdr:row>268</xdr:row>
      <xdr:rowOff>19050</xdr:rowOff>
    </xdr:to>
    <xdr:sp>
      <xdr:nvSpPr>
        <xdr:cNvPr id="83" name="ตัวเชื่อมต่อตรง 50"/>
        <xdr:cNvSpPr>
          <a:spLocks/>
        </xdr:cNvSpPr>
      </xdr:nvSpPr>
      <xdr:spPr>
        <a:xfrm>
          <a:off x="57150" y="726757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266</xdr:row>
      <xdr:rowOff>104775</xdr:rowOff>
    </xdr:from>
    <xdr:to>
      <xdr:col>6</xdr:col>
      <xdr:colOff>495300</xdr:colOff>
      <xdr:row>267</xdr:row>
      <xdr:rowOff>219075</xdr:rowOff>
    </xdr:to>
    <xdr:sp>
      <xdr:nvSpPr>
        <xdr:cNvPr id="84" name="สี่เหลี่ยมผืนผ้า 86"/>
        <xdr:cNvSpPr>
          <a:spLocks/>
        </xdr:cNvSpPr>
      </xdr:nvSpPr>
      <xdr:spPr>
        <a:xfrm>
          <a:off x="5619750" y="723519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7/7</a:t>
          </a:r>
        </a:p>
      </xdr:txBody>
    </xdr:sp>
    <xdr:clientData/>
  </xdr:twoCellAnchor>
  <xdr:twoCellAnchor editAs="oneCell">
    <xdr:from>
      <xdr:col>12</xdr:col>
      <xdr:colOff>381000</xdr:colOff>
      <xdr:row>319</xdr:row>
      <xdr:rowOff>19050</xdr:rowOff>
    </xdr:from>
    <xdr:to>
      <xdr:col>13</xdr:col>
      <xdr:colOff>114300</xdr:colOff>
      <xdr:row>321</xdr:row>
      <xdr:rowOff>76200</xdr:rowOff>
    </xdr:to>
    <xdr:pic>
      <xdr:nvPicPr>
        <xdr:cNvPr id="8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86306025"/>
          <a:ext cx="342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318</xdr:row>
      <xdr:rowOff>85725</xdr:rowOff>
    </xdr:from>
    <xdr:to>
      <xdr:col>11</xdr:col>
      <xdr:colOff>476250</xdr:colOff>
      <xdr:row>322</xdr:row>
      <xdr:rowOff>57150</xdr:rowOff>
    </xdr:to>
    <xdr:pic>
      <xdr:nvPicPr>
        <xdr:cNvPr id="8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86239350"/>
          <a:ext cx="342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320</xdr:row>
      <xdr:rowOff>28575</xdr:rowOff>
    </xdr:from>
    <xdr:to>
      <xdr:col>7</xdr:col>
      <xdr:colOff>9525</xdr:colOff>
      <xdr:row>320</xdr:row>
      <xdr:rowOff>38100</xdr:rowOff>
    </xdr:to>
    <xdr:sp>
      <xdr:nvSpPr>
        <xdr:cNvPr id="87" name="ตัวเชื่อมต่อตรง 49"/>
        <xdr:cNvSpPr>
          <a:spLocks/>
        </xdr:cNvSpPr>
      </xdr:nvSpPr>
      <xdr:spPr>
        <a:xfrm>
          <a:off x="38100" y="865917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320</xdr:row>
      <xdr:rowOff>19050</xdr:rowOff>
    </xdr:from>
    <xdr:to>
      <xdr:col>7</xdr:col>
      <xdr:colOff>28575</xdr:colOff>
      <xdr:row>320</xdr:row>
      <xdr:rowOff>19050</xdr:rowOff>
    </xdr:to>
    <xdr:sp>
      <xdr:nvSpPr>
        <xdr:cNvPr id="88" name="ตัวเชื่อมต่อตรง 50"/>
        <xdr:cNvSpPr>
          <a:spLocks/>
        </xdr:cNvSpPr>
      </xdr:nvSpPr>
      <xdr:spPr>
        <a:xfrm>
          <a:off x="57150" y="865822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318</xdr:row>
      <xdr:rowOff>104775</xdr:rowOff>
    </xdr:from>
    <xdr:to>
      <xdr:col>6</xdr:col>
      <xdr:colOff>495300</xdr:colOff>
      <xdr:row>319</xdr:row>
      <xdr:rowOff>219075</xdr:rowOff>
    </xdr:to>
    <xdr:sp>
      <xdr:nvSpPr>
        <xdr:cNvPr id="89" name="สี่เหลี่ยมผืนผ้า 91"/>
        <xdr:cNvSpPr>
          <a:spLocks/>
        </xdr:cNvSpPr>
      </xdr:nvSpPr>
      <xdr:spPr>
        <a:xfrm>
          <a:off x="5619750" y="862584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10</xdr:col>
      <xdr:colOff>476250</xdr:colOff>
      <xdr:row>374</xdr:row>
      <xdr:rowOff>57150</xdr:rowOff>
    </xdr:from>
    <xdr:to>
      <xdr:col>11</xdr:col>
      <xdr:colOff>238125</xdr:colOff>
      <xdr:row>375</xdr:row>
      <xdr:rowOff>276225</xdr:rowOff>
    </xdr:to>
    <xdr:pic>
      <xdr:nvPicPr>
        <xdr:cNvPr id="9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008697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370</xdr:row>
      <xdr:rowOff>19050</xdr:rowOff>
    </xdr:from>
    <xdr:to>
      <xdr:col>13</xdr:col>
      <xdr:colOff>114300</xdr:colOff>
      <xdr:row>374</xdr:row>
      <xdr:rowOff>85725</xdr:rowOff>
    </xdr:to>
    <xdr:pic>
      <xdr:nvPicPr>
        <xdr:cNvPr id="9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99936300"/>
          <a:ext cx="342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369</xdr:row>
      <xdr:rowOff>85725</xdr:rowOff>
    </xdr:from>
    <xdr:to>
      <xdr:col>11</xdr:col>
      <xdr:colOff>476250</xdr:colOff>
      <xdr:row>375</xdr:row>
      <xdr:rowOff>38100</xdr:rowOff>
    </xdr:to>
    <xdr:pic>
      <xdr:nvPicPr>
        <xdr:cNvPr id="9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9869625"/>
          <a:ext cx="342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371</xdr:row>
      <xdr:rowOff>28575</xdr:rowOff>
    </xdr:from>
    <xdr:to>
      <xdr:col>7</xdr:col>
      <xdr:colOff>9525</xdr:colOff>
      <xdr:row>371</xdr:row>
      <xdr:rowOff>38100</xdr:rowOff>
    </xdr:to>
    <xdr:sp>
      <xdr:nvSpPr>
        <xdr:cNvPr id="93" name="ตัวเชื่อมต่อตรง 49"/>
        <xdr:cNvSpPr>
          <a:spLocks/>
        </xdr:cNvSpPr>
      </xdr:nvSpPr>
      <xdr:spPr>
        <a:xfrm>
          <a:off x="38100" y="1002220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371</xdr:row>
      <xdr:rowOff>19050</xdr:rowOff>
    </xdr:from>
    <xdr:to>
      <xdr:col>7</xdr:col>
      <xdr:colOff>28575</xdr:colOff>
      <xdr:row>371</xdr:row>
      <xdr:rowOff>19050</xdr:rowOff>
    </xdr:to>
    <xdr:sp>
      <xdr:nvSpPr>
        <xdr:cNvPr id="94" name="ตัวเชื่อมต่อตรง 50"/>
        <xdr:cNvSpPr>
          <a:spLocks/>
        </xdr:cNvSpPr>
      </xdr:nvSpPr>
      <xdr:spPr>
        <a:xfrm>
          <a:off x="57150" y="1002125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369</xdr:row>
      <xdr:rowOff>104775</xdr:rowOff>
    </xdr:from>
    <xdr:to>
      <xdr:col>6</xdr:col>
      <xdr:colOff>495300</xdr:colOff>
      <xdr:row>370</xdr:row>
      <xdr:rowOff>219075</xdr:rowOff>
    </xdr:to>
    <xdr:sp>
      <xdr:nvSpPr>
        <xdr:cNvPr id="95" name="สี่เหลี่ยมผืนผ้า 97"/>
        <xdr:cNvSpPr>
          <a:spLocks/>
        </xdr:cNvSpPr>
      </xdr:nvSpPr>
      <xdr:spPr>
        <a:xfrm>
          <a:off x="5619750" y="998886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12</xdr:col>
      <xdr:colOff>28575</xdr:colOff>
      <xdr:row>409</xdr:row>
      <xdr:rowOff>123825</xdr:rowOff>
    </xdr:from>
    <xdr:to>
      <xdr:col>12</xdr:col>
      <xdr:colOff>381000</xdr:colOff>
      <xdr:row>411</xdr:row>
      <xdr:rowOff>76200</xdr:rowOff>
    </xdr:to>
    <xdr:pic>
      <xdr:nvPicPr>
        <xdr:cNvPr id="9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1129010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415</xdr:row>
      <xdr:rowOff>19050</xdr:rowOff>
    </xdr:from>
    <xdr:to>
      <xdr:col>13</xdr:col>
      <xdr:colOff>114300</xdr:colOff>
      <xdr:row>421</xdr:row>
      <xdr:rowOff>9525</xdr:rowOff>
    </xdr:to>
    <xdr:pic>
      <xdr:nvPicPr>
        <xdr:cNvPr id="9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12099725"/>
          <a:ext cx="342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416</xdr:row>
      <xdr:rowOff>28575</xdr:rowOff>
    </xdr:from>
    <xdr:to>
      <xdr:col>7</xdr:col>
      <xdr:colOff>9525</xdr:colOff>
      <xdr:row>416</xdr:row>
      <xdr:rowOff>38100</xdr:rowOff>
    </xdr:to>
    <xdr:sp>
      <xdr:nvSpPr>
        <xdr:cNvPr id="98" name="ตัวเชื่อมต่อตรง 49"/>
        <xdr:cNvSpPr>
          <a:spLocks/>
        </xdr:cNvSpPr>
      </xdr:nvSpPr>
      <xdr:spPr>
        <a:xfrm>
          <a:off x="38100" y="1123854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416</xdr:row>
      <xdr:rowOff>19050</xdr:rowOff>
    </xdr:from>
    <xdr:to>
      <xdr:col>7</xdr:col>
      <xdr:colOff>28575</xdr:colOff>
      <xdr:row>416</xdr:row>
      <xdr:rowOff>19050</xdr:rowOff>
    </xdr:to>
    <xdr:sp>
      <xdr:nvSpPr>
        <xdr:cNvPr id="99" name="ตัวเชื่อมต่อตรง 50"/>
        <xdr:cNvSpPr>
          <a:spLocks/>
        </xdr:cNvSpPr>
      </xdr:nvSpPr>
      <xdr:spPr>
        <a:xfrm>
          <a:off x="57150" y="1123759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414</xdr:row>
      <xdr:rowOff>104775</xdr:rowOff>
    </xdr:from>
    <xdr:to>
      <xdr:col>6</xdr:col>
      <xdr:colOff>495300</xdr:colOff>
      <xdr:row>415</xdr:row>
      <xdr:rowOff>219075</xdr:rowOff>
    </xdr:to>
    <xdr:sp>
      <xdr:nvSpPr>
        <xdr:cNvPr id="100" name="สี่เหลี่ยมผืนผ้า 102"/>
        <xdr:cNvSpPr>
          <a:spLocks/>
        </xdr:cNvSpPr>
      </xdr:nvSpPr>
      <xdr:spPr>
        <a:xfrm>
          <a:off x="5619750" y="1120521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11</xdr:col>
      <xdr:colOff>333375</xdr:colOff>
      <xdr:row>463</xdr:row>
      <xdr:rowOff>219075</xdr:rowOff>
    </xdr:from>
    <xdr:to>
      <xdr:col>12</xdr:col>
      <xdr:colOff>66675</xdr:colOff>
      <xdr:row>465</xdr:row>
      <xdr:rowOff>276225</xdr:rowOff>
    </xdr:to>
    <xdr:pic>
      <xdr:nvPicPr>
        <xdr:cNvPr id="10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251585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462</xdr:row>
      <xdr:rowOff>28575</xdr:rowOff>
    </xdr:from>
    <xdr:to>
      <xdr:col>7</xdr:col>
      <xdr:colOff>9525</xdr:colOff>
      <xdr:row>462</xdr:row>
      <xdr:rowOff>38100</xdr:rowOff>
    </xdr:to>
    <xdr:sp>
      <xdr:nvSpPr>
        <xdr:cNvPr id="102" name="ตัวเชื่อมต่อตรง 49"/>
        <xdr:cNvSpPr>
          <a:spLocks/>
        </xdr:cNvSpPr>
      </xdr:nvSpPr>
      <xdr:spPr>
        <a:xfrm>
          <a:off x="38100" y="12485370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462</xdr:row>
      <xdr:rowOff>19050</xdr:rowOff>
    </xdr:from>
    <xdr:to>
      <xdr:col>7</xdr:col>
      <xdr:colOff>28575</xdr:colOff>
      <xdr:row>462</xdr:row>
      <xdr:rowOff>19050</xdr:rowOff>
    </xdr:to>
    <xdr:sp>
      <xdr:nvSpPr>
        <xdr:cNvPr id="103" name="ตัวเชื่อมต่อตรง 50"/>
        <xdr:cNvSpPr>
          <a:spLocks/>
        </xdr:cNvSpPr>
      </xdr:nvSpPr>
      <xdr:spPr>
        <a:xfrm>
          <a:off x="57150" y="12484417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460</xdr:row>
      <xdr:rowOff>104775</xdr:rowOff>
    </xdr:from>
    <xdr:to>
      <xdr:col>6</xdr:col>
      <xdr:colOff>495300</xdr:colOff>
      <xdr:row>461</xdr:row>
      <xdr:rowOff>219075</xdr:rowOff>
    </xdr:to>
    <xdr:sp>
      <xdr:nvSpPr>
        <xdr:cNvPr id="104" name="สี่เหลี่ยมผืนผ้า 106"/>
        <xdr:cNvSpPr>
          <a:spLocks/>
        </xdr:cNvSpPr>
      </xdr:nvSpPr>
      <xdr:spPr>
        <a:xfrm>
          <a:off x="5619750" y="12452032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131</xdr:row>
      <xdr:rowOff>171450</xdr:rowOff>
    </xdr:from>
    <xdr:to>
      <xdr:col>10</xdr:col>
      <xdr:colOff>104775</xdr:colOff>
      <xdr:row>134</xdr:row>
      <xdr:rowOff>0</xdr:rowOff>
    </xdr:to>
    <xdr:sp>
      <xdr:nvSpPr>
        <xdr:cNvPr id="105" name="Oval 1"/>
        <xdr:cNvSpPr>
          <a:spLocks/>
        </xdr:cNvSpPr>
      </xdr:nvSpPr>
      <xdr:spPr>
        <a:xfrm>
          <a:off x="8153400" y="364140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38100</xdr:rowOff>
    </xdr:from>
    <xdr:to>
      <xdr:col>7</xdr:col>
      <xdr:colOff>0</xdr:colOff>
      <xdr:row>133</xdr:row>
      <xdr:rowOff>38100</xdr:rowOff>
    </xdr:to>
    <xdr:sp>
      <xdr:nvSpPr>
        <xdr:cNvPr id="106" name="ตัวเชื่อมต่อตรง 52"/>
        <xdr:cNvSpPr>
          <a:spLocks/>
        </xdr:cNvSpPr>
      </xdr:nvSpPr>
      <xdr:spPr>
        <a:xfrm>
          <a:off x="9525" y="368046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133</xdr:row>
      <xdr:rowOff>57150</xdr:rowOff>
    </xdr:from>
    <xdr:to>
      <xdr:col>6</xdr:col>
      <xdr:colOff>523875</xdr:colOff>
      <xdr:row>133</xdr:row>
      <xdr:rowOff>76200</xdr:rowOff>
    </xdr:to>
    <xdr:sp>
      <xdr:nvSpPr>
        <xdr:cNvPr id="107" name="ตัวเชื่อมต่อตรง 109"/>
        <xdr:cNvSpPr>
          <a:spLocks/>
        </xdr:cNvSpPr>
      </xdr:nvSpPr>
      <xdr:spPr>
        <a:xfrm flipV="1">
          <a:off x="9525" y="368236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108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175</xdr:row>
      <xdr:rowOff>171450</xdr:rowOff>
    </xdr:from>
    <xdr:to>
      <xdr:col>10</xdr:col>
      <xdr:colOff>104775</xdr:colOff>
      <xdr:row>178</xdr:row>
      <xdr:rowOff>0</xdr:rowOff>
    </xdr:to>
    <xdr:sp>
      <xdr:nvSpPr>
        <xdr:cNvPr id="109" name="Oval 1"/>
        <xdr:cNvSpPr>
          <a:spLocks/>
        </xdr:cNvSpPr>
      </xdr:nvSpPr>
      <xdr:spPr>
        <a:xfrm>
          <a:off x="8153400" y="482822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177</xdr:row>
      <xdr:rowOff>38100</xdr:rowOff>
    </xdr:from>
    <xdr:to>
      <xdr:col>7</xdr:col>
      <xdr:colOff>0</xdr:colOff>
      <xdr:row>177</xdr:row>
      <xdr:rowOff>38100</xdr:rowOff>
    </xdr:to>
    <xdr:sp>
      <xdr:nvSpPr>
        <xdr:cNvPr id="110" name="ตัวเชื่อมต่อตรง 52"/>
        <xdr:cNvSpPr>
          <a:spLocks/>
        </xdr:cNvSpPr>
      </xdr:nvSpPr>
      <xdr:spPr>
        <a:xfrm>
          <a:off x="9525" y="486727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177</xdr:row>
      <xdr:rowOff>57150</xdr:rowOff>
    </xdr:from>
    <xdr:to>
      <xdr:col>6</xdr:col>
      <xdr:colOff>523875</xdr:colOff>
      <xdr:row>177</xdr:row>
      <xdr:rowOff>76200</xdr:rowOff>
    </xdr:to>
    <xdr:sp>
      <xdr:nvSpPr>
        <xdr:cNvPr id="111" name="ตัวเชื่อมต่อตรง 113"/>
        <xdr:cNvSpPr>
          <a:spLocks/>
        </xdr:cNvSpPr>
      </xdr:nvSpPr>
      <xdr:spPr>
        <a:xfrm flipV="1">
          <a:off x="9525" y="486918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2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3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221</xdr:row>
      <xdr:rowOff>171450</xdr:rowOff>
    </xdr:from>
    <xdr:to>
      <xdr:col>10</xdr:col>
      <xdr:colOff>104775</xdr:colOff>
      <xdr:row>224</xdr:row>
      <xdr:rowOff>0</xdr:rowOff>
    </xdr:to>
    <xdr:sp>
      <xdr:nvSpPr>
        <xdr:cNvPr id="114" name="Oval 1"/>
        <xdr:cNvSpPr>
          <a:spLocks/>
        </xdr:cNvSpPr>
      </xdr:nvSpPr>
      <xdr:spPr>
        <a:xfrm>
          <a:off x="8153400" y="607314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38100</xdr:rowOff>
    </xdr:from>
    <xdr:to>
      <xdr:col>7</xdr:col>
      <xdr:colOff>0</xdr:colOff>
      <xdr:row>223</xdr:row>
      <xdr:rowOff>38100</xdr:rowOff>
    </xdr:to>
    <xdr:sp>
      <xdr:nvSpPr>
        <xdr:cNvPr id="115" name="ตัวเชื่อมต่อตรง 52"/>
        <xdr:cNvSpPr>
          <a:spLocks/>
        </xdr:cNvSpPr>
      </xdr:nvSpPr>
      <xdr:spPr>
        <a:xfrm>
          <a:off x="9525" y="611219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57150</xdr:rowOff>
    </xdr:from>
    <xdr:to>
      <xdr:col>6</xdr:col>
      <xdr:colOff>523875</xdr:colOff>
      <xdr:row>223</xdr:row>
      <xdr:rowOff>76200</xdr:rowOff>
    </xdr:to>
    <xdr:sp>
      <xdr:nvSpPr>
        <xdr:cNvPr id="116" name="ตัวเชื่อมต่อตรง 118"/>
        <xdr:cNvSpPr>
          <a:spLocks/>
        </xdr:cNvSpPr>
      </xdr:nvSpPr>
      <xdr:spPr>
        <a:xfrm flipV="1">
          <a:off x="9525" y="6114097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7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8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19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262</xdr:row>
      <xdr:rowOff>171450</xdr:rowOff>
    </xdr:from>
    <xdr:to>
      <xdr:col>10</xdr:col>
      <xdr:colOff>104775</xdr:colOff>
      <xdr:row>265</xdr:row>
      <xdr:rowOff>0</xdr:rowOff>
    </xdr:to>
    <xdr:sp>
      <xdr:nvSpPr>
        <xdr:cNvPr id="120" name="Oval 1"/>
        <xdr:cNvSpPr>
          <a:spLocks/>
        </xdr:cNvSpPr>
      </xdr:nvSpPr>
      <xdr:spPr>
        <a:xfrm>
          <a:off x="8153400" y="716946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264</xdr:row>
      <xdr:rowOff>38100</xdr:rowOff>
    </xdr:from>
    <xdr:to>
      <xdr:col>7</xdr:col>
      <xdr:colOff>0</xdr:colOff>
      <xdr:row>264</xdr:row>
      <xdr:rowOff>38100</xdr:rowOff>
    </xdr:to>
    <xdr:sp>
      <xdr:nvSpPr>
        <xdr:cNvPr id="121" name="ตัวเชื่อมต่อตรง 52"/>
        <xdr:cNvSpPr>
          <a:spLocks/>
        </xdr:cNvSpPr>
      </xdr:nvSpPr>
      <xdr:spPr>
        <a:xfrm>
          <a:off x="9525" y="720852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264</xdr:row>
      <xdr:rowOff>57150</xdr:rowOff>
    </xdr:from>
    <xdr:to>
      <xdr:col>6</xdr:col>
      <xdr:colOff>523875</xdr:colOff>
      <xdr:row>264</xdr:row>
      <xdr:rowOff>76200</xdr:rowOff>
    </xdr:to>
    <xdr:sp>
      <xdr:nvSpPr>
        <xdr:cNvPr id="122" name="ตัวเชื่อมต่อตรง 124"/>
        <xdr:cNvSpPr>
          <a:spLocks/>
        </xdr:cNvSpPr>
      </xdr:nvSpPr>
      <xdr:spPr>
        <a:xfrm flipV="1">
          <a:off x="9525" y="721042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3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4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5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6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313</xdr:row>
      <xdr:rowOff>171450</xdr:rowOff>
    </xdr:from>
    <xdr:to>
      <xdr:col>10</xdr:col>
      <xdr:colOff>104775</xdr:colOff>
      <xdr:row>316</xdr:row>
      <xdr:rowOff>0</xdr:rowOff>
    </xdr:to>
    <xdr:sp>
      <xdr:nvSpPr>
        <xdr:cNvPr id="127" name="Oval 1"/>
        <xdr:cNvSpPr>
          <a:spLocks/>
        </xdr:cNvSpPr>
      </xdr:nvSpPr>
      <xdr:spPr>
        <a:xfrm>
          <a:off x="8153400" y="8550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315</xdr:row>
      <xdr:rowOff>38100</xdr:rowOff>
    </xdr:from>
    <xdr:to>
      <xdr:col>7</xdr:col>
      <xdr:colOff>0</xdr:colOff>
      <xdr:row>315</xdr:row>
      <xdr:rowOff>38100</xdr:rowOff>
    </xdr:to>
    <xdr:sp>
      <xdr:nvSpPr>
        <xdr:cNvPr id="128" name="ตัวเชื่อมต่อตรง 52"/>
        <xdr:cNvSpPr>
          <a:spLocks/>
        </xdr:cNvSpPr>
      </xdr:nvSpPr>
      <xdr:spPr>
        <a:xfrm>
          <a:off x="9525" y="858964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315</xdr:row>
      <xdr:rowOff>57150</xdr:rowOff>
    </xdr:from>
    <xdr:to>
      <xdr:col>6</xdr:col>
      <xdr:colOff>523875</xdr:colOff>
      <xdr:row>315</xdr:row>
      <xdr:rowOff>76200</xdr:rowOff>
    </xdr:to>
    <xdr:sp>
      <xdr:nvSpPr>
        <xdr:cNvPr id="129" name="ตัวเชื่อมต่อตรง 131"/>
        <xdr:cNvSpPr>
          <a:spLocks/>
        </xdr:cNvSpPr>
      </xdr:nvSpPr>
      <xdr:spPr>
        <a:xfrm flipV="1">
          <a:off x="9525" y="859155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0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1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2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3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364</xdr:row>
      <xdr:rowOff>171450</xdr:rowOff>
    </xdr:from>
    <xdr:to>
      <xdr:col>10</xdr:col>
      <xdr:colOff>104775</xdr:colOff>
      <xdr:row>367</xdr:row>
      <xdr:rowOff>0</xdr:rowOff>
    </xdr:to>
    <xdr:sp>
      <xdr:nvSpPr>
        <xdr:cNvPr id="134" name="Oval 1"/>
        <xdr:cNvSpPr>
          <a:spLocks/>
        </xdr:cNvSpPr>
      </xdr:nvSpPr>
      <xdr:spPr>
        <a:xfrm>
          <a:off x="8153400" y="991838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366</xdr:row>
      <xdr:rowOff>38100</xdr:rowOff>
    </xdr:from>
    <xdr:to>
      <xdr:col>7</xdr:col>
      <xdr:colOff>0</xdr:colOff>
      <xdr:row>366</xdr:row>
      <xdr:rowOff>38100</xdr:rowOff>
    </xdr:to>
    <xdr:sp>
      <xdr:nvSpPr>
        <xdr:cNvPr id="135" name="ตัวเชื่อมต่อตรง 52"/>
        <xdr:cNvSpPr>
          <a:spLocks/>
        </xdr:cNvSpPr>
      </xdr:nvSpPr>
      <xdr:spPr>
        <a:xfrm>
          <a:off x="9525" y="995743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366</xdr:row>
      <xdr:rowOff>57150</xdr:rowOff>
    </xdr:from>
    <xdr:to>
      <xdr:col>6</xdr:col>
      <xdr:colOff>523875</xdr:colOff>
      <xdr:row>366</xdr:row>
      <xdr:rowOff>76200</xdr:rowOff>
    </xdr:to>
    <xdr:sp>
      <xdr:nvSpPr>
        <xdr:cNvPr id="136" name="ตัวเชื่อมต่อตรง 138"/>
        <xdr:cNvSpPr>
          <a:spLocks/>
        </xdr:cNvSpPr>
      </xdr:nvSpPr>
      <xdr:spPr>
        <a:xfrm flipV="1">
          <a:off x="9525" y="9959340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7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8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39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0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1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409</xdr:row>
      <xdr:rowOff>180975</xdr:rowOff>
    </xdr:from>
    <xdr:to>
      <xdr:col>10</xdr:col>
      <xdr:colOff>104775</xdr:colOff>
      <xdr:row>412</xdr:row>
      <xdr:rowOff>0</xdr:rowOff>
    </xdr:to>
    <xdr:sp>
      <xdr:nvSpPr>
        <xdr:cNvPr id="142" name="Oval 1"/>
        <xdr:cNvSpPr>
          <a:spLocks/>
        </xdr:cNvSpPr>
      </xdr:nvSpPr>
      <xdr:spPr>
        <a:xfrm>
          <a:off x="8153400" y="111347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411</xdr:row>
      <xdr:rowOff>38100</xdr:rowOff>
    </xdr:from>
    <xdr:to>
      <xdr:col>7</xdr:col>
      <xdr:colOff>0</xdr:colOff>
      <xdr:row>411</xdr:row>
      <xdr:rowOff>38100</xdr:rowOff>
    </xdr:to>
    <xdr:sp>
      <xdr:nvSpPr>
        <xdr:cNvPr id="143" name="ตัวเชื่อมต่อตรง 52"/>
        <xdr:cNvSpPr>
          <a:spLocks/>
        </xdr:cNvSpPr>
      </xdr:nvSpPr>
      <xdr:spPr>
        <a:xfrm>
          <a:off x="9525" y="11173777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411</xdr:row>
      <xdr:rowOff>57150</xdr:rowOff>
    </xdr:from>
    <xdr:to>
      <xdr:col>6</xdr:col>
      <xdr:colOff>523875</xdr:colOff>
      <xdr:row>411</xdr:row>
      <xdr:rowOff>76200</xdr:rowOff>
    </xdr:to>
    <xdr:sp>
      <xdr:nvSpPr>
        <xdr:cNvPr id="144" name="ตัวเชื่อมต่อตรง 146"/>
        <xdr:cNvSpPr>
          <a:spLocks/>
        </xdr:cNvSpPr>
      </xdr:nvSpPr>
      <xdr:spPr>
        <a:xfrm flipV="1">
          <a:off x="9525" y="11175682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5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455</xdr:row>
      <xdr:rowOff>123825</xdr:rowOff>
    </xdr:from>
    <xdr:to>
      <xdr:col>12</xdr:col>
      <xdr:colOff>381000</xdr:colOff>
      <xdr:row>457</xdr:row>
      <xdr:rowOff>9525</xdr:rowOff>
    </xdr:to>
    <xdr:pic>
      <xdr:nvPicPr>
        <xdr:cNvPr id="1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2375832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7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8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49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0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1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455</xdr:row>
      <xdr:rowOff>180975</xdr:rowOff>
    </xdr:from>
    <xdr:to>
      <xdr:col>10</xdr:col>
      <xdr:colOff>104775</xdr:colOff>
      <xdr:row>458</xdr:row>
      <xdr:rowOff>0</xdr:rowOff>
    </xdr:to>
    <xdr:sp>
      <xdr:nvSpPr>
        <xdr:cNvPr id="152" name="Oval 1"/>
        <xdr:cNvSpPr>
          <a:spLocks/>
        </xdr:cNvSpPr>
      </xdr:nvSpPr>
      <xdr:spPr>
        <a:xfrm>
          <a:off x="8153400" y="123815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457</xdr:row>
      <xdr:rowOff>38100</xdr:rowOff>
    </xdr:from>
    <xdr:to>
      <xdr:col>7</xdr:col>
      <xdr:colOff>0</xdr:colOff>
      <xdr:row>457</xdr:row>
      <xdr:rowOff>38100</xdr:rowOff>
    </xdr:to>
    <xdr:sp>
      <xdr:nvSpPr>
        <xdr:cNvPr id="153" name="ตัวเชื่อมต่อตรง 52"/>
        <xdr:cNvSpPr>
          <a:spLocks/>
        </xdr:cNvSpPr>
      </xdr:nvSpPr>
      <xdr:spPr>
        <a:xfrm>
          <a:off x="9525" y="1242060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457</xdr:row>
      <xdr:rowOff>57150</xdr:rowOff>
    </xdr:from>
    <xdr:to>
      <xdr:col>6</xdr:col>
      <xdr:colOff>523875</xdr:colOff>
      <xdr:row>457</xdr:row>
      <xdr:rowOff>76200</xdr:rowOff>
    </xdr:to>
    <xdr:sp>
      <xdr:nvSpPr>
        <xdr:cNvPr id="154" name="ตัวเชื่อมต่อตรง 156"/>
        <xdr:cNvSpPr>
          <a:spLocks/>
        </xdr:cNvSpPr>
      </xdr:nvSpPr>
      <xdr:spPr>
        <a:xfrm flipV="1">
          <a:off x="9525" y="124225050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5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6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507</xdr:row>
      <xdr:rowOff>123825</xdr:rowOff>
    </xdr:from>
    <xdr:to>
      <xdr:col>12</xdr:col>
      <xdr:colOff>381000</xdr:colOff>
      <xdr:row>509</xdr:row>
      <xdr:rowOff>0</xdr:rowOff>
    </xdr:to>
    <xdr:pic>
      <xdr:nvPicPr>
        <xdr:cNvPr id="1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376553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8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59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0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1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2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507</xdr:row>
      <xdr:rowOff>180975</xdr:rowOff>
    </xdr:from>
    <xdr:to>
      <xdr:col>10</xdr:col>
      <xdr:colOff>104775</xdr:colOff>
      <xdr:row>510</xdr:row>
      <xdr:rowOff>0</xdr:rowOff>
    </xdr:to>
    <xdr:sp>
      <xdr:nvSpPr>
        <xdr:cNvPr id="163" name="Oval 1"/>
        <xdr:cNvSpPr>
          <a:spLocks/>
        </xdr:cNvSpPr>
      </xdr:nvSpPr>
      <xdr:spPr>
        <a:xfrm>
          <a:off x="8153400" y="1377124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509</xdr:row>
      <xdr:rowOff>38100</xdr:rowOff>
    </xdr:from>
    <xdr:to>
      <xdr:col>7</xdr:col>
      <xdr:colOff>0</xdr:colOff>
      <xdr:row>509</xdr:row>
      <xdr:rowOff>38100</xdr:rowOff>
    </xdr:to>
    <xdr:sp>
      <xdr:nvSpPr>
        <xdr:cNvPr id="164" name="ตัวเชื่อมต่อตรง 52"/>
        <xdr:cNvSpPr>
          <a:spLocks/>
        </xdr:cNvSpPr>
      </xdr:nvSpPr>
      <xdr:spPr>
        <a:xfrm>
          <a:off x="9525" y="13810297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509</xdr:row>
      <xdr:rowOff>57150</xdr:rowOff>
    </xdr:from>
    <xdr:to>
      <xdr:col>6</xdr:col>
      <xdr:colOff>523875</xdr:colOff>
      <xdr:row>509</xdr:row>
      <xdr:rowOff>76200</xdr:rowOff>
    </xdr:to>
    <xdr:sp>
      <xdr:nvSpPr>
        <xdr:cNvPr id="165" name="ตัวเชื่อมต่อตรง 167"/>
        <xdr:cNvSpPr>
          <a:spLocks/>
        </xdr:cNvSpPr>
      </xdr:nvSpPr>
      <xdr:spPr>
        <a:xfrm flipV="1">
          <a:off x="9525" y="138122025"/>
          <a:ext cx="632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85</xdr:row>
      <xdr:rowOff>38100</xdr:rowOff>
    </xdr:from>
    <xdr:to>
      <xdr:col>2</xdr:col>
      <xdr:colOff>247650</xdr:colOff>
      <xdr:row>85</xdr:row>
      <xdr:rowOff>190500</xdr:rowOff>
    </xdr:to>
    <xdr:sp>
      <xdr:nvSpPr>
        <xdr:cNvPr id="1" name="Oval 15"/>
        <xdr:cNvSpPr>
          <a:spLocks/>
        </xdr:cNvSpPr>
      </xdr:nvSpPr>
      <xdr:spPr>
        <a:xfrm>
          <a:off x="3590925" y="2438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128</xdr:row>
      <xdr:rowOff>47625</xdr:rowOff>
    </xdr:from>
    <xdr:to>
      <xdr:col>2</xdr:col>
      <xdr:colOff>190500</xdr:colOff>
      <xdr:row>128</xdr:row>
      <xdr:rowOff>200025</xdr:rowOff>
    </xdr:to>
    <xdr:sp>
      <xdr:nvSpPr>
        <xdr:cNvPr id="2" name="Oval 15"/>
        <xdr:cNvSpPr>
          <a:spLocks/>
        </xdr:cNvSpPr>
      </xdr:nvSpPr>
      <xdr:spPr>
        <a:xfrm>
          <a:off x="3533775" y="36737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</xdr:colOff>
      <xdr:row>176</xdr:row>
      <xdr:rowOff>47625</xdr:rowOff>
    </xdr:from>
    <xdr:to>
      <xdr:col>2</xdr:col>
      <xdr:colOff>228600</xdr:colOff>
      <xdr:row>176</xdr:row>
      <xdr:rowOff>200025</xdr:rowOff>
    </xdr:to>
    <xdr:sp>
      <xdr:nvSpPr>
        <xdr:cNvPr id="3" name="Oval 15"/>
        <xdr:cNvSpPr>
          <a:spLocks/>
        </xdr:cNvSpPr>
      </xdr:nvSpPr>
      <xdr:spPr>
        <a:xfrm>
          <a:off x="3571875" y="5040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41</xdr:row>
      <xdr:rowOff>38100</xdr:rowOff>
    </xdr:from>
    <xdr:to>
      <xdr:col>2</xdr:col>
      <xdr:colOff>390525</xdr:colOff>
      <xdr:row>41</xdr:row>
      <xdr:rowOff>190500</xdr:rowOff>
    </xdr:to>
    <xdr:sp>
      <xdr:nvSpPr>
        <xdr:cNvPr id="4" name="Oval 15"/>
        <xdr:cNvSpPr>
          <a:spLocks/>
        </xdr:cNvSpPr>
      </xdr:nvSpPr>
      <xdr:spPr>
        <a:xfrm>
          <a:off x="3733800" y="1165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41</xdr:row>
      <xdr:rowOff>57150</xdr:rowOff>
    </xdr:from>
    <xdr:to>
      <xdr:col>1</xdr:col>
      <xdr:colOff>1762125</xdr:colOff>
      <xdr:row>41</xdr:row>
      <xdr:rowOff>209550</xdr:rowOff>
    </xdr:to>
    <xdr:sp>
      <xdr:nvSpPr>
        <xdr:cNvPr id="5" name="Oval 15"/>
        <xdr:cNvSpPr>
          <a:spLocks/>
        </xdr:cNvSpPr>
      </xdr:nvSpPr>
      <xdr:spPr>
        <a:xfrm>
          <a:off x="2438400" y="1167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552450</xdr:colOff>
      <xdr:row>2</xdr:row>
      <xdr:rowOff>47625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46</xdr:row>
      <xdr:rowOff>28575</xdr:rowOff>
    </xdr:to>
    <xdr:sp>
      <xdr:nvSpPr>
        <xdr:cNvPr id="7" name="Oval 1"/>
        <xdr:cNvSpPr>
          <a:spLocks/>
        </xdr:cNvSpPr>
      </xdr:nvSpPr>
      <xdr:spPr>
        <a:xfrm>
          <a:off x="8239125" y="12896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47</xdr:row>
      <xdr:rowOff>47625</xdr:rowOff>
    </xdr:from>
    <xdr:to>
      <xdr:col>0</xdr:col>
      <xdr:colOff>552450</xdr:colOff>
      <xdr:row>49</xdr:row>
      <xdr:rowOff>9525</xdr:rowOff>
    </xdr:to>
    <xdr:pic>
      <xdr:nvPicPr>
        <xdr:cNvPr id="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63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89</xdr:row>
      <xdr:rowOff>171450</xdr:rowOff>
    </xdr:from>
    <xdr:to>
      <xdr:col>10</xdr:col>
      <xdr:colOff>104775</xdr:colOff>
      <xdr:row>90</xdr:row>
      <xdr:rowOff>28575</xdr:rowOff>
    </xdr:to>
    <xdr:sp>
      <xdr:nvSpPr>
        <xdr:cNvPr id="9" name="Oval 1"/>
        <xdr:cNvSpPr>
          <a:spLocks/>
        </xdr:cNvSpPr>
      </xdr:nvSpPr>
      <xdr:spPr>
        <a:xfrm>
          <a:off x="8239125" y="256032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91</xdr:row>
      <xdr:rowOff>47625</xdr:rowOff>
    </xdr:from>
    <xdr:to>
      <xdr:col>0</xdr:col>
      <xdr:colOff>552450</xdr:colOff>
      <xdr:row>92</xdr:row>
      <xdr:rowOff>209550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069925"/>
          <a:ext cx="361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132</xdr:row>
      <xdr:rowOff>171450</xdr:rowOff>
    </xdr:from>
    <xdr:to>
      <xdr:col>10</xdr:col>
      <xdr:colOff>104775</xdr:colOff>
      <xdr:row>133</xdr:row>
      <xdr:rowOff>28575</xdr:rowOff>
    </xdr:to>
    <xdr:sp>
      <xdr:nvSpPr>
        <xdr:cNvPr id="11" name="Oval 1"/>
        <xdr:cNvSpPr>
          <a:spLocks/>
        </xdr:cNvSpPr>
      </xdr:nvSpPr>
      <xdr:spPr>
        <a:xfrm>
          <a:off x="8239125" y="379857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128</xdr:row>
      <xdr:rowOff>28575</xdr:rowOff>
    </xdr:from>
    <xdr:to>
      <xdr:col>1</xdr:col>
      <xdr:colOff>1847850</xdr:colOff>
      <xdr:row>128</xdr:row>
      <xdr:rowOff>180975</xdr:rowOff>
    </xdr:to>
    <xdr:sp>
      <xdr:nvSpPr>
        <xdr:cNvPr id="12" name="Oval 15"/>
        <xdr:cNvSpPr>
          <a:spLocks/>
        </xdr:cNvSpPr>
      </xdr:nvSpPr>
      <xdr:spPr>
        <a:xfrm>
          <a:off x="2524125" y="36718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1714500</xdr:colOff>
      <xdr:row>85</xdr:row>
      <xdr:rowOff>95250</xdr:rowOff>
    </xdr:from>
    <xdr:to>
      <xdr:col>1</xdr:col>
      <xdr:colOff>1866900</xdr:colOff>
      <xdr:row>85</xdr:row>
      <xdr:rowOff>247650</xdr:rowOff>
    </xdr:to>
    <xdr:sp>
      <xdr:nvSpPr>
        <xdr:cNvPr id="13" name="Oval 15"/>
        <xdr:cNvSpPr>
          <a:spLocks/>
        </xdr:cNvSpPr>
      </xdr:nvSpPr>
      <xdr:spPr>
        <a:xfrm>
          <a:off x="2543175" y="2444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134</xdr:row>
      <xdr:rowOff>47625</xdr:rowOff>
    </xdr:from>
    <xdr:to>
      <xdr:col>0</xdr:col>
      <xdr:colOff>552450</xdr:colOff>
      <xdr:row>135</xdr:row>
      <xdr:rowOff>228600</xdr:rowOff>
    </xdr:to>
    <xdr:pic>
      <xdr:nvPicPr>
        <xdr:cNvPr id="1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4524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180</xdr:row>
      <xdr:rowOff>171450</xdr:rowOff>
    </xdr:from>
    <xdr:to>
      <xdr:col>10</xdr:col>
      <xdr:colOff>104775</xdr:colOff>
      <xdr:row>181</xdr:row>
      <xdr:rowOff>28575</xdr:rowOff>
    </xdr:to>
    <xdr:sp>
      <xdr:nvSpPr>
        <xdr:cNvPr id="15" name="Oval 1"/>
        <xdr:cNvSpPr>
          <a:spLocks/>
        </xdr:cNvSpPr>
      </xdr:nvSpPr>
      <xdr:spPr>
        <a:xfrm>
          <a:off x="8239125" y="516255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176</xdr:row>
      <xdr:rowOff>28575</xdr:rowOff>
    </xdr:from>
    <xdr:to>
      <xdr:col>1</xdr:col>
      <xdr:colOff>1724025</xdr:colOff>
      <xdr:row>176</xdr:row>
      <xdr:rowOff>180975</xdr:rowOff>
    </xdr:to>
    <xdr:sp>
      <xdr:nvSpPr>
        <xdr:cNvPr id="16" name="Oval 15"/>
        <xdr:cNvSpPr>
          <a:spLocks/>
        </xdr:cNvSpPr>
      </xdr:nvSpPr>
      <xdr:spPr>
        <a:xfrm>
          <a:off x="2400300" y="5038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352425</xdr:colOff>
      <xdr:row>1</xdr:row>
      <xdr:rowOff>28575</xdr:rowOff>
    </xdr:from>
    <xdr:to>
      <xdr:col>6</xdr:col>
      <xdr:colOff>485775</xdr:colOff>
      <xdr:row>2</xdr:row>
      <xdr:rowOff>28575</xdr:rowOff>
    </xdr:to>
    <xdr:sp>
      <xdr:nvSpPr>
        <xdr:cNvPr id="17" name="สี่เหลี่ยมผืนผ้า 17"/>
        <xdr:cNvSpPr>
          <a:spLocks/>
        </xdr:cNvSpPr>
      </xdr:nvSpPr>
      <xdr:spPr>
        <a:xfrm>
          <a:off x="5705475" y="1714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5</xdr:col>
      <xdr:colOff>314325</xdr:colOff>
      <xdr:row>134</xdr:row>
      <xdr:rowOff>76200</xdr:rowOff>
    </xdr:from>
    <xdr:to>
      <xdr:col>6</xdr:col>
      <xdr:colOff>447675</xdr:colOff>
      <xdr:row>135</xdr:row>
      <xdr:rowOff>180975</xdr:rowOff>
    </xdr:to>
    <xdr:sp>
      <xdr:nvSpPr>
        <xdr:cNvPr id="18" name="สี่เหลี่ยมผืนผ้า 18"/>
        <xdr:cNvSpPr>
          <a:spLocks/>
        </xdr:cNvSpPr>
      </xdr:nvSpPr>
      <xdr:spPr>
        <a:xfrm>
          <a:off x="5667375" y="384810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5</xdr:col>
      <xdr:colOff>323850</xdr:colOff>
      <xdr:row>47</xdr:row>
      <xdr:rowOff>85725</xdr:rowOff>
    </xdr:from>
    <xdr:to>
      <xdr:col>6</xdr:col>
      <xdr:colOff>457200</xdr:colOff>
      <xdr:row>48</xdr:row>
      <xdr:rowOff>190500</xdr:rowOff>
    </xdr:to>
    <xdr:sp>
      <xdr:nvSpPr>
        <xdr:cNvPr id="19" name="สี่เหลี่ยมผืนผ้า 19"/>
        <xdr:cNvSpPr>
          <a:spLocks/>
        </xdr:cNvSpPr>
      </xdr:nvSpPr>
      <xdr:spPr>
        <a:xfrm>
          <a:off x="5676900" y="134016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" name="Oval 2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400050</xdr:colOff>
      <xdr:row>205</xdr:row>
      <xdr:rowOff>228600</xdr:rowOff>
    </xdr:from>
    <xdr:to>
      <xdr:col>8</xdr:col>
      <xdr:colOff>552450</xdr:colOff>
      <xdr:row>205</xdr:row>
      <xdr:rowOff>228600</xdr:rowOff>
    </xdr:to>
    <xdr:sp>
      <xdr:nvSpPr>
        <xdr:cNvPr id="2" name="Oval 3"/>
        <xdr:cNvSpPr>
          <a:spLocks/>
        </xdr:cNvSpPr>
      </xdr:nvSpPr>
      <xdr:spPr>
        <a:xfrm>
          <a:off x="7210425" y="59169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1362075</xdr:colOff>
      <xdr:row>237</xdr:row>
      <xdr:rowOff>38100</xdr:rowOff>
    </xdr:from>
    <xdr:to>
      <xdr:col>1</xdr:col>
      <xdr:colOff>1514475</xdr:colOff>
      <xdr:row>237</xdr:row>
      <xdr:rowOff>190500</xdr:rowOff>
    </xdr:to>
    <xdr:sp>
      <xdr:nvSpPr>
        <xdr:cNvPr id="3" name="Oval 4"/>
        <xdr:cNvSpPr>
          <a:spLocks/>
        </xdr:cNvSpPr>
      </xdr:nvSpPr>
      <xdr:spPr>
        <a:xfrm>
          <a:off x="2133600" y="6835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4" name="Oval 6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237</xdr:row>
      <xdr:rowOff>38100</xdr:rowOff>
    </xdr:from>
    <xdr:to>
      <xdr:col>2</xdr:col>
      <xdr:colOff>552450</xdr:colOff>
      <xdr:row>237</xdr:row>
      <xdr:rowOff>161925</xdr:rowOff>
    </xdr:to>
    <xdr:sp>
      <xdr:nvSpPr>
        <xdr:cNvPr id="5" name="Oval 8"/>
        <xdr:cNvSpPr>
          <a:spLocks/>
        </xdr:cNvSpPr>
      </xdr:nvSpPr>
      <xdr:spPr>
        <a:xfrm>
          <a:off x="3619500" y="683514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742950</xdr:colOff>
      <xdr:row>205</xdr:row>
      <xdr:rowOff>0</xdr:rowOff>
    </xdr:from>
    <xdr:to>
      <xdr:col>2</xdr:col>
      <xdr:colOff>742950</xdr:colOff>
      <xdr:row>205</xdr:row>
      <xdr:rowOff>0</xdr:rowOff>
    </xdr:to>
    <xdr:sp>
      <xdr:nvSpPr>
        <xdr:cNvPr id="6" name="Oval 9"/>
        <xdr:cNvSpPr>
          <a:spLocks/>
        </xdr:cNvSpPr>
      </xdr:nvSpPr>
      <xdr:spPr>
        <a:xfrm>
          <a:off x="3943350" y="58940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71</xdr:row>
      <xdr:rowOff>28575</xdr:rowOff>
    </xdr:from>
    <xdr:to>
      <xdr:col>1</xdr:col>
      <xdr:colOff>1590675</xdr:colOff>
      <xdr:row>71</xdr:row>
      <xdr:rowOff>180975</xdr:rowOff>
    </xdr:to>
    <xdr:sp>
      <xdr:nvSpPr>
        <xdr:cNvPr id="7" name="Oval 22"/>
        <xdr:cNvSpPr>
          <a:spLocks/>
        </xdr:cNvSpPr>
      </xdr:nvSpPr>
      <xdr:spPr>
        <a:xfrm>
          <a:off x="2209800" y="2057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71</xdr:row>
      <xdr:rowOff>76200</xdr:rowOff>
    </xdr:from>
    <xdr:to>
      <xdr:col>2</xdr:col>
      <xdr:colOff>495300</xdr:colOff>
      <xdr:row>71</xdr:row>
      <xdr:rowOff>238125</xdr:rowOff>
    </xdr:to>
    <xdr:sp>
      <xdr:nvSpPr>
        <xdr:cNvPr id="8" name="Oval 23"/>
        <xdr:cNvSpPr>
          <a:spLocks/>
        </xdr:cNvSpPr>
      </xdr:nvSpPr>
      <xdr:spPr>
        <a:xfrm>
          <a:off x="3543300" y="206216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1419225</xdr:colOff>
      <xdr:row>148</xdr:row>
      <xdr:rowOff>28575</xdr:rowOff>
    </xdr:from>
    <xdr:to>
      <xdr:col>1</xdr:col>
      <xdr:colOff>1571625</xdr:colOff>
      <xdr:row>148</xdr:row>
      <xdr:rowOff>180975</xdr:rowOff>
    </xdr:to>
    <xdr:sp>
      <xdr:nvSpPr>
        <xdr:cNvPr id="9" name="Oval 24"/>
        <xdr:cNvSpPr>
          <a:spLocks/>
        </xdr:cNvSpPr>
      </xdr:nvSpPr>
      <xdr:spPr>
        <a:xfrm>
          <a:off x="2190750" y="4278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148</xdr:row>
      <xdr:rowOff>38100</xdr:rowOff>
    </xdr:from>
    <xdr:to>
      <xdr:col>2</xdr:col>
      <xdr:colOff>485775</xdr:colOff>
      <xdr:row>148</xdr:row>
      <xdr:rowOff>161925</xdr:rowOff>
    </xdr:to>
    <xdr:sp>
      <xdr:nvSpPr>
        <xdr:cNvPr id="10" name="Oval 25"/>
        <xdr:cNvSpPr>
          <a:spLocks/>
        </xdr:cNvSpPr>
      </xdr:nvSpPr>
      <xdr:spPr>
        <a:xfrm>
          <a:off x="3533775" y="42795825"/>
          <a:ext cx="1524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1333500</xdr:colOff>
      <xdr:row>194</xdr:row>
      <xdr:rowOff>28575</xdr:rowOff>
    </xdr:from>
    <xdr:to>
      <xdr:col>1</xdr:col>
      <xdr:colOff>1485900</xdr:colOff>
      <xdr:row>194</xdr:row>
      <xdr:rowOff>180975</xdr:rowOff>
    </xdr:to>
    <xdr:sp>
      <xdr:nvSpPr>
        <xdr:cNvPr id="11" name="Oval 28"/>
        <xdr:cNvSpPr>
          <a:spLocks/>
        </xdr:cNvSpPr>
      </xdr:nvSpPr>
      <xdr:spPr>
        <a:xfrm>
          <a:off x="2105025" y="55978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194</xdr:row>
      <xdr:rowOff>28575</xdr:rowOff>
    </xdr:from>
    <xdr:to>
      <xdr:col>2</xdr:col>
      <xdr:colOff>428625</xdr:colOff>
      <xdr:row>194</xdr:row>
      <xdr:rowOff>161925</xdr:rowOff>
    </xdr:to>
    <xdr:sp>
      <xdr:nvSpPr>
        <xdr:cNvPr id="12" name="Oval 29"/>
        <xdr:cNvSpPr>
          <a:spLocks/>
        </xdr:cNvSpPr>
      </xdr:nvSpPr>
      <xdr:spPr>
        <a:xfrm>
          <a:off x="3505200" y="559784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71</xdr:row>
      <xdr:rowOff>28575</xdr:rowOff>
    </xdr:from>
    <xdr:to>
      <xdr:col>1</xdr:col>
      <xdr:colOff>1590675</xdr:colOff>
      <xdr:row>71</xdr:row>
      <xdr:rowOff>180975</xdr:rowOff>
    </xdr:to>
    <xdr:sp>
      <xdr:nvSpPr>
        <xdr:cNvPr id="13" name="Oval 1"/>
        <xdr:cNvSpPr>
          <a:spLocks/>
        </xdr:cNvSpPr>
      </xdr:nvSpPr>
      <xdr:spPr>
        <a:xfrm>
          <a:off x="2209800" y="2057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4" name="Oval 22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116</xdr:row>
      <xdr:rowOff>76200</xdr:rowOff>
    </xdr:from>
    <xdr:to>
      <xdr:col>2</xdr:col>
      <xdr:colOff>447675</xdr:colOff>
      <xdr:row>116</xdr:row>
      <xdr:rowOff>209550</xdr:rowOff>
    </xdr:to>
    <xdr:sp>
      <xdr:nvSpPr>
        <xdr:cNvPr id="15" name="Oval 23"/>
        <xdr:cNvSpPr>
          <a:spLocks/>
        </xdr:cNvSpPr>
      </xdr:nvSpPr>
      <xdr:spPr>
        <a:xfrm>
          <a:off x="3505200" y="33642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116</xdr:row>
      <xdr:rowOff>28575</xdr:rowOff>
    </xdr:from>
    <xdr:to>
      <xdr:col>1</xdr:col>
      <xdr:colOff>1590675</xdr:colOff>
      <xdr:row>116</xdr:row>
      <xdr:rowOff>180975</xdr:rowOff>
    </xdr:to>
    <xdr:sp>
      <xdr:nvSpPr>
        <xdr:cNvPr id="16" name="Oval 1"/>
        <xdr:cNvSpPr>
          <a:spLocks/>
        </xdr:cNvSpPr>
      </xdr:nvSpPr>
      <xdr:spPr>
        <a:xfrm>
          <a:off x="2209800" y="3359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1343025</xdr:colOff>
      <xdr:row>39</xdr:row>
      <xdr:rowOff>9525</xdr:rowOff>
    </xdr:from>
    <xdr:to>
      <xdr:col>1</xdr:col>
      <xdr:colOff>1485900</xdr:colOff>
      <xdr:row>39</xdr:row>
      <xdr:rowOff>152400</xdr:rowOff>
    </xdr:to>
    <xdr:sp>
      <xdr:nvSpPr>
        <xdr:cNvPr id="17" name="Oval 5"/>
        <xdr:cNvSpPr>
          <a:spLocks/>
        </xdr:cNvSpPr>
      </xdr:nvSpPr>
      <xdr:spPr>
        <a:xfrm>
          <a:off x="2114550" y="114109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495300</xdr:colOff>
      <xdr:row>1</xdr:row>
      <xdr:rowOff>161925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45</xdr:row>
      <xdr:rowOff>47625</xdr:rowOff>
    </xdr:from>
    <xdr:to>
      <xdr:col>0</xdr:col>
      <xdr:colOff>495300</xdr:colOff>
      <xdr:row>46</xdr:row>
      <xdr:rowOff>123825</xdr:rowOff>
    </xdr:to>
    <xdr:pic>
      <xdr:nvPicPr>
        <xdr:cNvPr id="1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0302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</xdr:row>
      <xdr:rowOff>47625</xdr:rowOff>
    </xdr:from>
    <xdr:to>
      <xdr:col>0</xdr:col>
      <xdr:colOff>495300</xdr:colOff>
      <xdr:row>78</xdr:row>
      <xdr:rowOff>95250</xdr:rowOff>
    </xdr:to>
    <xdr:pic>
      <xdr:nvPicPr>
        <xdr:cNvPr id="2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22123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122</xdr:row>
      <xdr:rowOff>47625</xdr:rowOff>
    </xdr:from>
    <xdr:to>
      <xdr:col>0</xdr:col>
      <xdr:colOff>495300</xdr:colOff>
      <xdr:row>123</xdr:row>
      <xdr:rowOff>66675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155</xdr:row>
      <xdr:rowOff>47625</xdr:rowOff>
    </xdr:from>
    <xdr:to>
      <xdr:col>0</xdr:col>
      <xdr:colOff>495300</xdr:colOff>
      <xdr:row>156</xdr:row>
      <xdr:rowOff>85725</xdr:rowOff>
    </xdr:to>
    <xdr:pic>
      <xdr:nvPicPr>
        <xdr:cNvPr id="2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662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200</xdr:row>
      <xdr:rowOff>47625</xdr:rowOff>
    </xdr:from>
    <xdr:to>
      <xdr:col>0</xdr:col>
      <xdr:colOff>495300</xdr:colOff>
      <xdr:row>201</xdr:row>
      <xdr:rowOff>57150</xdr:rowOff>
    </xdr:to>
    <xdr:pic>
      <xdr:nvPicPr>
        <xdr:cNvPr id="2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5500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43</xdr:row>
      <xdr:rowOff>171450</xdr:rowOff>
    </xdr:from>
    <xdr:to>
      <xdr:col>10</xdr:col>
      <xdr:colOff>104775</xdr:colOff>
      <xdr:row>44</xdr:row>
      <xdr:rowOff>28575</xdr:rowOff>
    </xdr:to>
    <xdr:sp>
      <xdr:nvSpPr>
        <xdr:cNvPr id="24" name="Oval 1"/>
        <xdr:cNvSpPr>
          <a:spLocks/>
        </xdr:cNvSpPr>
      </xdr:nvSpPr>
      <xdr:spPr>
        <a:xfrm>
          <a:off x="7991475" y="126777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75</xdr:row>
      <xdr:rowOff>171450</xdr:rowOff>
    </xdr:from>
    <xdr:to>
      <xdr:col>10</xdr:col>
      <xdr:colOff>104775</xdr:colOff>
      <xdr:row>76</xdr:row>
      <xdr:rowOff>28575</xdr:rowOff>
    </xdr:to>
    <xdr:sp>
      <xdr:nvSpPr>
        <xdr:cNvPr id="25" name="Oval 1"/>
        <xdr:cNvSpPr>
          <a:spLocks/>
        </xdr:cNvSpPr>
      </xdr:nvSpPr>
      <xdr:spPr>
        <a:xfrm>
          <a:off x="7991475" y="218217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120</xdr:row>
      <xdr:rowOff>171450</xdr:rowOff>
    </xdr:from>
    <xdr:to>
      <xdr:col>10</xdr:col>
      <xdr:colOff>104775</xdr:colOff>
      <xdr:row>121</xdr:row>
      <xdr:rowOff>28575</xdr:rowOff>
    </xdr:to>
    <xdr:sp>
      <xdr:nvSpPr>
        <xdr:cNvPr id="26" name="Oval 1"/>
        <xdr:cNvSpPr>
          <a:spLocks/>
        </xdr:cNvSpPr>
      </xdr:nvSpPr>
      <xdr:spPr>
        <a:xfrm>
          <a:off x="7991475" y="348424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153</xdr:row>
      <xdr:rowOff>171450</xdr:rowOff>
    </xdr:from>
    <xdr:to>
      <xdr:col>10</xdr:col>
      <xdr:colOff>104775</xdr:colOff>
      <xdr:row>154</xdr:row>
      <xdr:rowOff>28575</xdr:rowOff>
    </xdr:to>
    <xdr:sp>
      <xdr:nvSpPr>
        <xdr:cNvPr id="27" name="Oval 1"/>
        <xdr:cNvSpPr>
          <a:spLocks/>
        </xdr:cNvSpPr>
      </xdr:nvSpPr>
      <xdr:spPr>
        <a:xfrm>
          <a:off x="7991475" y="44310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198</xdr:row>
      <xdr:rowOff>171450</xdr:rowOff>
    </xdr:from>
    <xdr:to>
      <xdr:col>10</xdr:col>
      <xdr:colOff>104775</xdr:colOff>
      <xdr:row>199</xdr:row>
      <xdr:rowOff>28575</xdr:rowOff>
    </xdr:to>
    <xdr:sp>
      <xdr:nvSpPr>
        <xdr:cNvPr id="28" name="Oval 1"/>
        <xdr:cNvSpPr>
          <a:spLocks/>
        </xdr:cNvSpPr>
      </xdr:nvSpPr>
      <xdr:spPr>
        <a:xfrm>
          <a:off x="7991475" y="571976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241</xdr:row>
      <xdr:rowOff>171450</xdr:rowOff>
    </xdr:from>
    <xdr:to>
      <xdr:col>10</xdr:col>
      <xdr:colOff>104775</xdr:colOff>
      <xdr:row>242</xdr:row>
      <xdr:rowOff>28575</xdr:rowOff>
    </xdr:to>
    <xdr:sp>
      <xdr:nvSpPr>
        <xdr:cNvPr id="29" name="Oval 1"/>
        <xdr:cNvSpPr>
          <a:spLocks/>
        </xdr:cNvSpPr>
      </xdr:nvSpPr>
      <xdr:spPr>
        <a:xfrm>
          <a:off x="7991475" y="695896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38</xdr:row>
      <xdr:rowOff>285750</xdr:rowOff>
    </xdr:from>
    <xdr:to>
      <xdr:col>2</xdr:col>
      <xdr:colOff>485775</xdr:colOff>
      <xdr:row>39</xdr:row>
      <xdr:rowOff>133350</xdr:rowOff>
    </xdr:to>
    <xdr:sp>
      <xdr:nvSpPr>
        <xdr:cNvPr id="30" name="Oval 5"/>
        <xdr:cNvSpPr>
          <a:spLocks/>
        </xdr:cNvSpPr>
      </xdr:nvSpPr>
      <xdr:spPr>
        <a:xfrm>
          <a:off x="3543300" y="11391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93</xdr:row>
      <xdr:rowOff>0</xdr:rowOff>
    </xdr:from>
    <xdr:to>
      <xdr:col>6</xdr:col>
      <xdr:colOff>447675</xdr:colOff>
      <xdr:row>93</xdr:row>
      <xdr:rowOff>0</xdr:rowOff>
    </xdr:to>
    <xdr:sp>
      <xdr:nvSpPr>
        <xdr:cNvPr id="1" name="Oval 22"/>
        <xdr:cNvSpPr>
          <a:spLocks/>
        </xdr:cNvSpPr>
      </xdr:nvSpPr>
      <xdr:spPr>
        <a:xfrm>
          <a:off x="6362700" y="270414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39</xdr:row>
      <xdr:rowOff>47625</xdr:rowOff>
    </xdr:from>
    <xdr:to>
      <xdr:col>1</xdr:col>
      <xdr:colOff>1790700</xdr:colOff>
      <xdr:row>39</xdr:row>
      <xdr:rowOff>200025</xdr:rowOff>
    </xdr:to>
    <xdr:sp>
      <xdr:nvSpPr>
        <xdr:cNvPr id="2" name="Oval 1"/>
        <xdr:cNvSpPr>
          <a:spLocks/>
        </xdr:cNvSpPr>
      </xdr:nvSpPr>
      <xdr:spPr>
        <a:xfrm>
          <a:off x="2400300" y="11287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39</xdr:row>
      <xdr:rowOff>85725</xdr:rowOff>
    </xdr:from>
    <xdr:to>
      <xdr:col>2</xdr:col>
      <xdr:colOff>571500</xdr:colOff>
      <xdr:row>39</xdr:row>
      <xdr:rowOff>238125</xdr:rowOff>
    </xdr:to>
    <xdr:sp>
      <xdr:nvSpPr>
        <xdr:cNvPr id="3" name="Oval 15"/>
        <xdr:cNvSpPr>
          <a:spLocks/>
        </xdr:cNvSpPr>
      </xdr:nvSpPr>
      <xdr:spPr>
        <a:xfrm>
          <a:off x="3752850" y="11325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87</xdr:row>
      <xdr:rowOff>47625</xdr:rowOff>
    </xdr:from>
    <xdr:to>
      <xdr:col>1</xdr:col>
      <xdr:colOff>1714500</xdr:colOff>
      <xdr:row>87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24100" y="25336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87</xdr:row>
      <xdr:rowOff>47625</xdr:rowOff>
    </xdr:from>
    <xdr:to>
      <xdr:col>2</xdr:col>
      <xdr:colOff>542925</xdr:colOff>
      <xdr:row>87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724275" y="25336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166</xdr:row>
      <xdr:rowOff>57150</xdr:rowOff>
    </xdr:from>
    <xdr:to>
      <xdr:col>2</xdr:col>
      <xdr:colOff>504825</xdr:colOff>
      <xdr:row>166</xdr:row>
      <xdr:rowOff>209550</xdr:rowOff>
    </xdr:to>
    <xdr:sp>
      <xdr:nvSpPr>
        <xdr:cNvPr id="6" name="Oval 15"/>
        <xdr:cNvSpPr>
          <a:spLocks/>
        </xdr:cNvSpPr>
      </xdr:nvSpPr>
      <xdr:spPr>
        <a:xfrm>
          <a:off x="3686175" y="48348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166</xdr:row>
      <xdr:rowOff>47625</xdr:rowOff>
    </xdr:from>
    <xdr:to>
      <xdr:col>1</xdr:col>
      <xdr:colOff>1790700</xdr:colOff>
      <xdr:row>166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400300" y="48339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210</xdr:row>
      <xdr:rowOff>66675</xdr:rowOff>
    </xdr:from>
    <xdr:to>
      <xdr:col>2</xdr:col>
      <xdr:colOff>609600</xdr:colOff>
      <xdr:row>210</xdr:row>
      <xdr:rowOff>219075</xdr:rowOff>
    </xdr:to>
    <xdr:sp>
      <xdr:nvSpPr>
        <xdr:cNvPr id="8" name="Oval 15"/>
        <xdr:cNvSpPr>
          <a:spLocks/>
        </xdr:cNvSpPr>
      </xdr:nvSpPr>
      <xdr:spPr>
        <a:xfrm>
          <a:off x="3790950" y="6125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210</xdr:row>
      <xdr:rowOff>47625</xdr:rowOff>
    </xdr:from>
    <xdr:to>
      <xdr:col>1</xdr:col>
      <xdr:colOff>1714500</xdr:colOff>
      <xdr:row>210</xdr:row>
      <xdr:rowOff>200025</xdr:rowOff>
    </xdr:to>
    <xdr:sp>
      <xdr:nvSpPr>
        <xdr:cNvPr id="9" name="Oval 1"/>
        <xdr:cNvSpPr>
          <a:spLocks/>
        </xdr:cNvSpPr>
      </xdr:nvSpPr>
      <xdr:spPr>
        <a:xfrm>
          <a:off x="2324100" y="61236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47</xdr:row>
      <xdr:rowOff>38100</xdr:rowOff>
    </xdr:from>
    <xdr:to>
      <xdr:col>1</xdr:col>
      <xdr:colOff>180975</xdr:colOff>
      <xdr:row>48</xdr:row>
      <xdr:rowOff>9525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6017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132</xdr:row>
      <xdr:rowOff>47625</xdr:rowOff>
    </xdr:from>
    <xdr:to>
      <xdr:col>1</xdr:col>
      <xdr:colOff>104775</xdr:colOff>
      <xdr:row>133</xdr:row>
      <xdr:rowOff>9525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30955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180975</xdr:rowOff>
    </xdr:from>
    <xdr:to>
      <xdr:col>0</xdr:col>
      <xdr:colOff>609600</xdr:colOff>
      <xdr:row>1</xdr:row>
      <xdr:rowOff>228600</xdr:rowOff>
    </xdr:to>
    <xdr:pic>
      <xdr:nvPicPr>
        <xdr:cNvPr id="1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0</xdr:row>
      <xdr:rowOff>95250</xdr:rowOff>
    </xdr:from>
    <xdr:to>
      <xdr:col>6</xdr:col>
      <xdr:colOff>495300</xdr:colOff>
      <xdr:row>1</xdr:row>
      <xdr:rowOff>161925</xdr:rowOff>
    </xdr:to>
    <xdr:sp>
      <xdr:nvSpPr>
        <xdr:cNvPr id="13" name="สี่เหลี่ยมผืนผ้า 19"/>
        <xdr:cNvSpPr>
          <a:spLocks/>
        </xdr:cNvSpPr>
      </xdr:nvSpPr>
      <xdr:spPr>
        <a:xfrm>
          <a:off x="5724525" y="95250"/>
          <a:ext cx="723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1/5</a:t>
          </a:r>
        </a:p>
      </xdr:txBody>
    </xdr:sp>
    <xdr:clientData/>
  </xdr:twoCellAnchor>
  <xdr:twoCellAnchor>
    <xdr:from>
      <xdr:col>0</xdr:col>
      <xdr:colOff>38100</xdr:colOff>
      <xdr:row>48</xdr:row>
      <xdr:rowOff>28575</xdr:rowOff>
    </xdr:from>
    <xdr:to>
      <xdr:col>7</xdr:col>
      <xdr:colOff>9525</xdr:colOff>
      <xdr:row>48</xdr:row>
      <xdr:rowOff>38100</xdr:rowOff>
    </xdr:to>
    <xdr:sp>
      <xdr:nvSpPr>
        <xdr:cNvPr id="14" name="ตัวเชื่อมต่อตรง 53"/>
        <xdr:cNvSpPr>
          <a:spLocks/>
        </xdr:cNvSpPr>
      </xdr:nvSpPr>
      <xdr:spPr>
        <a:xfrm>
          <a:off x="38100" y="13896975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6</xdr:col>
      <xdr:colOff>600075</xdr:colOff>
      <xdr:row>48</xdr:row>
      <xdr:rowOff>9525</xdr:rowOff>
    </xdr:to>
    <xdr:sp>
      <xdr:nvSpPr>
        <xdr:cNvPr id="15" name="ตัวเชื่อมต่อตรง 54"/>
        <xdr:cNvSpPr>
          <a:spLocks/>
        </xdr:cNvSpPr>
      </xdr:nvSpPr>
      <xdr:spPr>
        <a:xfrm>
          <a:off x="19050" y="1387792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46</xdr:row>
      <xdr:rowOff>95250</xdr:rowOff>
    </xdr:from>
    <xdr:to>
      <xdr:col>6</xdr:col>
      <xdr:colOff>542925</xdr:colOff>
      <xdr:row>47</xdr:row>
      <xdr:rowOff>76200</xdr:rowOff>
    </xdr:to>
    <xdr:sp>
      <xdr:nvSpPr>
        <xdr:cNvPr id="16" name="สี่เหลี่ยมผืนผ้า 22"/>
        <xdr:cNvSpPr>
          <a:spLocks/>
        </xdr:cNvSpPr>
      </xdr:nvSpPr>
      <xdr:spPr>
        <a:xfrm>
          <a:off x="5724525" y="13382625"/>
          <a:ext cx="771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2/5</a:t>
          </a:r>
        </a:p>
      </xdr:txBody>
    </xdr:sp>
    <xdr:clientData/>
  </xdr:twoCellAnchor>
  <xdr:twoCellAnchor>
    <xdr:from>
      <xdr:col>5</xdr:col>
      <xdr:colOff>371475</xdr:colOff>
      <xdr:row>131</xdr:row>
      <xdr:rowOff>76200</xdr:rowOff>
    </xdr:from>
    <xdr:to>
      <xdr:col>6</xdr:col>
      <xdr:colOff>533400</xdr:colOff>
      <xdr:row>132</xdr:row>
      <xdr:rowOff>104775</xdr:rowOff>
    </xdr:to>
    <xdr:sp>
      <xdr:nvSpPr>
        <xdr:cNvPr id="17" name="สี่เหลี่ยมผืนผ้า 23"/>
        <xdr:cNvSpPr>
          <a:spLocks/>
        </xdr:cNvSpPr>
      </xdr:nvSpPr>
      <xdr:spPr>
        <a:xfrm>
          <a:off x="5715000" y="38119050"/>
          <a:ext cx="771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4/5</a:t>
          </a:r>
        </a:p>
      </xdr:txBody>
    </xdr:sp>
    <xdr:clientData/>
  </xdr:twoCellAnchor>
  <xdr:twoCellAnchor editAs="oneCell">
    <xdr:from>
      <xdr:col>0</xdr:col>
      <xdr:colOff>685800</xdr:colOff>
      <xdr:row>173</xdr:row>
      <xdr:rowOff>9525</xdr:rowOff>
    </xdr:from>
    <xdr:to>
      <xdr:col>1</xdr:col>
      <xdr:colOff>180975</xdr:colOff>
      <xdr:row>173</xdr:row>
      <xdr:rowOff>266700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263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172</xdr:row>
      <xdr:rowOff>95250</xdr:rowOff>
    </xdr:from>
    <xdr:to>
      <xdr:col>6</xdr:col>
      <xdr:colOff>552450</xdr:colOff>
      <xdr:row>173</xdr:row>
      <xdr:rowOff>123825</xdr:rowOff>
    </xdr:to>
    <xdr:sp>
      <xdr:nvSpPr>
        <xdr:cNvPr id="19" name="สี่เหลี่ยมผืนผ้า 25"/>
        <xdr:cNvSpPr>
          <a:spLocks/>
        </xdr:cNvSpPr>
      </xdr:nvSpPr>
      <xdr:spPr>
        <a:xfrm>
          <a:off x="5724525" y="50139600"/>
          <a:ext cx="781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5/5</a:t>
          </a:r>
        </a:p>
      </xdr:txBody>
    </xdr:sp>
    <xdr:clientData/>
  </xdr:twoCellAnchor>
  <xdr:twoCellAnchor>
    <xdr:from>
      <xdr:col>0</xdr:col>
      <xdr:colOff>9525</xdr:colOff>
      <xdr:row>45</xdr:row>
      <xdr:rowOff>38100</xdr:rowOff>
    </xdr:from>
    <xdr:to>
      <xdr:col>7</xdr:col>
      <xdr:colOff>0</xdr:colOff>
      <xdr:row>45</xdr:row>
      <xdr:rowOff>38100</xdr:rowOff>
    </xdr:to>
    <xdr:sp>
      <xdr:nvSpPr>
        <xdr:cNvPr id="20" name="ตัวเชื่อมต่อตรง 52"/>
        <xdr:cNvSpPr>
          <a:spLocks/>
        </xdr:cNvSpPr>
      </xdr:nvSpPr>
      <xdr:spPr>
        <a:xfrm>
          <a:off x="9525" y="130492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57150</xdr:rowOff>
    </xdr:from>
    <xdr:to>
      <xdr:col>6</xdr:col>
      <xdr:colOff>523875</xdr:colOff>
      <xdr:row>45</xdr:row>
      <xdr:rowOff>76200</xdr:rowOff>
    </xdr:to>
    <xdr:sp>
      <xdr:nvSpPr>
        <xdr:cNvPr id="21" name="ตัวเชื่อมต่อตรง 73"/>
        <xdr:cNvSpPr>
          <a:spLocks/>
        </xdr:cNvSpPr>
      </xdr:nvSpPr>
      <xdr:spPr>
        <a:xfrm flipV="1">
          <a:off x="9525" y="130683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130</xdr:row>
      <xdr:rowOff>38100</xdr:rowOff>
    </xdr:from>
    <xdr:to>
      <xdr:col>7</xdr:col>
      <xdr:colOff>0</xdr:colOff>
      <xdr:row>130</xdr:row>
      <xdr:rowOff>38100</xdr:rowOff>
    </xdr:to>
    <xdr:sp>
      <xdr:nvSpPr>
        <xdr:cNvPr id="22" name="ตัวเชื่อมต่อตรง 52"/>
        <xdr:cNvSpPr>
          <a:spLocks/>
        </xdr:cNvSpPr>
      </xdr:nvSpPr>
      <xdr:spPr>
        <a:xfrm>
          <a:off x="9525" y="3801427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57150</xdr:rowOff>
    </xdr:from>
    <xdr:to>
      <xdr:col>6</xdr:col>
      <xdr:colOff>571500</xdr:colOff>
      <xdr:row>130</xdr:row>
      <xdr:rowOff>66675</xdr:rowOff>
    </xdr:to>
    <xdr:sp>
      <xdr:nvSpPr>
        <xdr:cNvPr id="23" name="ตัวเชื่อมต่อตรง 77"/>
        <xdr:cNvSpPr>
          <a:spLocks/>
        </xdr:cNvSpPr>
      </xdr:nvSpPr>
      <xdr:spPr>
        <a:xfrm flipV="1">
          <a:off x="0" y="38033325"/>
          <a:ext cx="6524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38100</xdr:rowOff>
    </xdr:from>
    <xdr:to>
      <xdr:col>7</xdr:col>
      <xdr:colOff>0</xdr:colOff>
      <xdr:row>92</xdr:row>
      <xdr:rowOff>38100</xdr:rowOff>
    </xdr:to>
    <xdr:sp>
      <xdr:nvSpPr>
        <xdr:cNvPr id="24" name="ตัวเชื่อมต่อตรง 52"/>
        <xdr:cNvSpPr>
          <a:spLocks/>
        </xdr:cNvSpPr>
      </xdr:nvSpPr>
      <xdr:spPr>
        <a:xfrm>
          <a:off x="9525" y="268033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57150</xdr:rowOff>
    </xdr:from>
    <xdr:to>
      <xdr:col>6</xdr:col>
      <xdr:colOff>523875</xdr:colOff>
      <xdr:row>92</xdr:row>
      <xdr:rowOff>76200</xdr:rowOff>
    </xdr:to>
    <xdr:sp>
      <xdr:nvSpPr>
        <xdr:cNvPr id="25" name="ตัวเชื่อมต่อตรง 85"/>
        <xdr:cNvSpPr>
          <a:spLocks/>
        </xdr:cNvSpPr>
      </xdr:nvSpPr>
      <xdr:spPr>
        <a:xfrm flipV="1">
          <a:off x="9525" y="268224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124</xdr:row>
      <xdr:rowOff>66675</xdr:rowOff>
    </xdr:from>
    <xdr:to>
      <xdr:col>2</xdr:col>
      <xdr:colOff>609600</xdr:colOff>
      <xdr:row>124</xdr:row>
      <xdr:rowOff>219075</xdr:rowOff>
    </xdr:to>
    <xdr:sp>
      <xdr:nvSpPr>
        <xdr:cNvPr id="26" name="Oval 15"/>
        <xdr:cNvSpPr>
          <a:spLocks/>
        </xdr:cNvSpPr>
      </xdr:nvSpPr>
      <xdr:spPr>
        <a:xfrm>
          <a:off x="3790950" y="36271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124</xdr:row>
      <xdr:rowOff>47625</xdr:rowOff>
    </xdr:from>
    <xdr:to>
      <xdr:col>1</xdr:col>
      <xdr:colOff>1714500</xdr:colOff>
      <xdr:row>124</xdr:row>
      <xdr:rowOff>200025</xdr:rowOff>
    </xdr:to>
    <xdr:sp>
      <xdr:nvSpPr>
        <xdr:cNvPr id="27" name="Oval 1"/>
        <xdr:cNvSpPr>
          <a:spLocks/>
        </xdr:cNvSpPr>
      </xdr:nvSpPr>
      <xdr:spPr>
        <a:xfrm>
          <a:off x="2324100" y="36252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92</xdr:row>
      <xdr:rowOff>238125</xdr:rowOff>
    </xdr:from>
    <xdr:to>
      <xdr:col>1</xdr:col>
      <xdr:colOff>219075</xdr:colOff>
      <xdr:row>93</xdr:row>
      <xdr:rowOff>238125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0033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92</xdr:row>
      <xdr:rowOff>95250</xdr:rowOff>
    </xdr:from>
    <xdr:to>
      <xdr:col>6</xdr:col>
      <xdr:colOff>552450</xdr:colOff>
      <xdr:row>93</xdr:row>
      <xdr:rowOff>104775</xdr:rowOff>
    </xdr:to>
    <xdr:sp>
      <xdr:nvSpPr>
        <xdr:cNvPr id="29" name="สี่เหลี่ยมผืนผ้า 36"/>
        <xdr:cNvSpPr>
          <a:spLocks/>
        </xdr:cNvSpPr>
      </xdr:nvSpPr>
      <xdr:spPr>
        <a:xfrm>
          <a:off x="5724525" y="26860500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38</xdr:row>
      <xdr:rowOff>171450</xdr:rowOff>
    </xdr:from>
    <xdr:to>
      <xdr:col>10</xdr:col>
      <xdr:colOff>104775</xdr:colOff>
      <xdr:row>39</xdr:row>
      <xdr:rowOff>28575</xdr:rowOff>
    </xdr:to>
    <xdr:sp>
      <xdr:nvSpPr>
        <xdr:cNvPr id="1" name="Oval 1"/>
        <xdr:cNvSpPr>
          <a:spLocks/>
        </xdr:cNvSpPr>
      </xdr:nvSpPr>
      <xdr:spPr>
        <a:xfrm>
          <a:off x="8601075" y="112299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80</xdr:row>
      <xdr:rowOff>200025</xdr:rowOff>
    </xdr:from>
    <xdr:to>
      <xdr:col>8</xdr:col>
      <xdr:colOff>466725</xdr:colOff>
      <xdr:row>81</xdr:row>
      <xdr:rowOff>57150</xdr:rowOff>
    </xdr:to>
    <xdr:sp>
      <xdr:nvSpPr>
        <xdr:cNvPr id="2" name="Oval 1"/>
        <xdr:cNvSpPr>
          <a:spLocks/>
        </xdr:cNvSpPr>
      </xdr:nvSpPr>
      <xdr:spPr>
        <a:xfrm>
          <a:off x="7734300" y="23488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80</xdr:row>
      <xdr:rowOff>247650</xdr:rowOff>
    </xdr:from>
    <xdr:to>
      <xdr:col>8</xdr:col>
      <xdr:colOff>600075</xdr:colOff>
      <xdr:row>81</xdr:row>
      <xdr:rowOff>104775</xdr:rowOff>
    </xdr:to>
    <xdr:sp>
      <xdr:nvSpPr>
        <xdr:cNvPr id="3" name="Oval 15"/>
        <xdr:cNvSpPr>
          <a:spLocks/>
        </xdr:cNvSpPr>
      </xdr:nvSpPr>
      <xdr:spPr>
        <a:xfrm>
          <a:off x="7877175" y="235362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34</xdr:row>
      <xdr:rowOff>209550</xdr:rowOff>
    </xdr:from>
    <xdr:to>
      <xdr:col>10</xdr:col>
      <xdr:colOff>552450</xdr:colOff>
      <xdr:row>35</xdr:row>
      <xdr:rowOff>57150</xdr:rowOff>
    </xdr:to>
    <xdr:sp>
      <xdr:nvSpPr>
        <xdr:cNvPr id="4" name="Oval 1"/>
        <xdr:cNvSpPr>
          <a:spLocks/>
        </xdr:cNvSpPr>
      </xdr:nvSpPr>
      <xdr:spPr>
        <a:xfrm>
          <a:off x="9039225" y="101536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257175</xdr:rowOff>
    </xdr:from>
    <xdr:to>
      <xdr:col>10</xdr:col>
      <xdr:colOff>295275</xdr:colOff>
      <xdr:row>34</xdr:row>
      <xdr:rowOff>114300</xdr:rowOff>
    </xdr:to>
    <xdr:sp>
      <xdr:nvSpPr>
        <xdr:cNvPr id="5" name="Oval 1"/>
        <xdr:cNvSpPr>
          <a:spLocks/>
        </xdr:cNvSpPr>
      </xdr:nvSpPr>
      <xdr:spPr>
        <a:xfrm>
          <a:off x="8782050" y="9906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171450</xdr:rowOff>
    </xdr:from>
    <xdr:to>
      <xdr:col>11</xdr:col>
      <xdr:colOff>419100</xdr:colOff>
      <xdr:row>36</xdr:row>
      <xdr:rowOff>95250</xdr:rowOff>
    </xdr:to>
    <xdr:sp>
      <xdr:nvSpPr>
        <xdr:cNvPr id="6" name="Oval 15"/>
        <xdr:cNvSpPr>
          <a:spLocks/>
        </xdr:cNvSpPr>
      </xdr:nvSpPr>
      <xdr:spPr>
        <a:xfrm>
          <a:off x="9515475" y="1041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34</xdr:row>
      <xdr:rowOff>47625</xdr:rowOff>
    </xdr:from>
    <xdr:to>
      <xdr:col>1</xdr:col>
      <xdr:colOff>1762125</xdr:colOff>
      <xdr:row>34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381250" y="9991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34</xdr:row>
      <xdr:rowOff>47625</xdr:rowOff>
    </xdr:from>
    <xdr:to>
      <xdr:col>2</xdr:col>
      <xdr:colOff>657225</xdr:colOff>
      <xdr:row>34</xdr:row>
      <xdr:rowOff>200025</xdr:rowOff>
    </xdr:to>
    <xdr:sp>
      <xdr:nvSpPr>
        <xdr:cNvPr id="8" name="Oval 15"/>
        <xdr:cNvSpPr>
          <a:spLocks/>
        </xdr:cNvSpPr>
      </xdr:nvSpPr>
      <xdr:spPr>
        <a:xfrm>
          <a:off x="3867150" y="9991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523875</xdr:colOff>
      <xdr:row>2</xdr:row>
      <xdr:rowOff>95250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82</xdr:row>
      <xdr:rowOff>171450</xdr:rowOff>
    </xdr:from>
    <xdr:to>
      <xdr:col>10</xdr:col>
      <xdr:colOff>104775</xdr:colOff>
      <xdr:row>83</xdr:row>
      <xdr:rowOff>28575</xdr:rowOff>
    </xdr:to>
    <xdr:sp>
      <xdr:nvSpPr>
        <xdr:cNvPr id="10" name="Oval 1"/>
        <xdr:cNvSpPr>
          <a:spLocks/>
        </xdr:cNvSpPr>
      </xdr:nvSpPr>
      <xdr:spPr>
        <a:xfrm>
          <a:off x="8601075" y="24050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78</xdr:row>
      <xdr:rowOff>209550</xdr:rowOff>
    </xdr:from>
    <xdr:to>
      <xdr:col>10</xdr:col>
      <xdr:colOff>552450</xdr:colOff>
      <xdr:row>79</xdr:row>
      <xdr:rowOff>57150</xdr:rowOff>
    </xdr:to>
    <xdr:sp>
      <xdr:nvSpPr>
        <xdr:cNvPr id="11" name="Oval 1"/>
        <xdr:cNvSpPr>
          <a:spLocks/>
        </xdr:cNvSpPr>
      </xdr:nvSpPr>
      <xdr:spPr>
        <a:xfrm>
          <a:off x="9039225" y="229743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77</xdr:row>
      <xdr:rowOff>257175</xdr:rowOff>
    </xdr:from>
    <xdr:to>
      <xdr:col>10</xdr:col>
      <xdr:colOff>295275</xdr:colOff>
      <xdr:row>78</xdr:row>
      <xdr:rowOff>114300</xdr:rowOff>
    </xdr:to>
    <xdr:sp>
      <xdr:nvSpPr>
        <xdr:cNvPr id="12" name="Oval 1"/>
        <xdr:cNvSpPr>
          <a:spLocks/>
        </xdr:cNvSpPr>
      </xdr:nvSpPr>
      <xdr:spPr>
        <a:xfrm>
          <a:off x="8782050" y="2272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79</xdr:row>
      <xdr:rowOff>171450</xdr:rowOff>
    </xdr:from>
    <xdr:to>
      <xdr:col>11</xdr:col>
      <xdr:colOff>419100</xdr:colOff>
      <xdr:row>80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9515475" y="2323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78</xdr:row>
      <xdr:rowOff>47625</xdr:rowOff>
    </xdr:from>
    <xdr:to>
      <xdr:col>1</xdr:col>
      <xdr:colOff>1762125</xdr:colOff>
      <xdr:row>78</xdr:row>
      <xdr:rowOff>200025</xdr:rowOff>
    </xdr:to>
    <xdr:sp>
      <xdr:nvSpPr>
        <xdr:cNvPr id="14" name="Oval 1"/>
        <xdr:cNvSpPr>
          <a:spLocks/>
        </xdr:cNvSpPr>
      </xdr:nvSpPr>
      <xdr:spPr>
        <a:xfrm>
          <a:off x="23812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78</xdr:row>
      <xdr:rowOff>9525</xdr:rowOff>
    </xdr:from>
    <xdr:to>
      <xdr:col>9</xdr:col>
      <xdr:colOff>428625</xdr:colOff>
      <xdr:row>78</xdr:row>
      <xdr:rowOff>161925</xdr:rowOff>
    </xdr:to>
    <xdr:sp>
      <xdr:nvSpPr>
        <xdr:cNvPr id="15" name="Oval 15"/>
        <xdr:cNvSpPr>
          <a:spLocks/>
        </xdr:cNvSpPr>
      </xdr:nvSpPr>
      <xdr:spPr>
        <a:xfrm>
          <a:off x="8305800" y="22774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40</xdr:row>
      <xdr:rowOff>28575</xdr:rowOff>
    </xdr:from>
    <xdr:to>
      <xdr:col>0</xdr:col>
      <xdr:colOff>552450</xdr:colOff>
      <xdr:row>42</xdr:row>
      <xdr:rowOff>76200</xdr:rowOff>
    </xdr:to>
    <xdr:pic>
      <xdr:nvPicPr>
        <xdr:cNvPr id="1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6776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159</xdr:row>
      <xdr:rowOff>200025</xdr:rowOff>
    </xdr:from>
    <xdr:to>
      <xdr:col>9</xdr:col>
      <xdr:colOff>266700</xdr:colOff>
      <xdr:row>160</xdr:row>
      <xdr:rowOff>57150</xdr:rowOff>
    </xdr:to>
    <xdr:sp>
      <xdr:nvSpPr>
        <xdr:cNvPr id="17" name="Oval 1"/>
        <xdr:cNvSpPr>
          <a:spLocks/>
        </xdr:cNvSpPr>
      </xdr:nvSpPr>
      <xdr:spPr>
        <a:xfrm>
          <a:off x="8143875" y="46482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160</xdr:row>
      <xdr:rowOff>0</xdr:rowOff>
    </xdr:from>
    <xdr:to>
      <xdr:col>10</xdr:col>
      <xdr:colOff>219075</xdr:colOff>
      <xdr:row>160</xdr:row>
      <xdr:rowOff>152400</xdr:rowOff>
    </xdr:to>
    <xdr:sp>
      <xdr:nvSpPr>
        <xdr:cNvPr id="18" name="Oval 15"/>
        <xdr:cNvSpPr>
          <a:spLocks/>
        </xdr:cNvSpPr>
      </xdr:nvSpPr>
      <xdr:spPr>
        <a:xfrm>
          <a:off x="8715375" y="465772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161</xdr:row>
      <xdr:rowOff>171450</xdr:rowOff>
    </xdr:from>
    <xdr:to>
      <xdr:col>10</xdr:col>
      <xdr:colOff>104775</xdr:colOff>
      <xdr:row>162</xdr:row>
      <xdr:rowOff>28575</xdr:rowOff>
    </xdr:to>
    <xdr:sp>
      <xdr:nvSpPr>
        <xdr:cNvPr id="19" name="Oval 1"/>
        <xdr:cNvSpPr>
          <a:spLocks/>
        </xdr:cNvSpPr>
      </xdr:nvSpPr>
      <xdr:spPr>
        <a:xfrm>
          <a:off x="8601075" y="470439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157</xdr:row>
      <xdr:rowOff>209550</xdr:rowOff>
    </xdr:from>
    <xdr:to>
      <xdr:col>10</xdr:col>
      <xdr:colOff>552450</xdr:colOff>
      <xdr:row>158</xdr:row>
      <xdr:rowOff>57150</xdr:rowOff>
    </xdr:to>
    <xdr:sp>
      <xdr:nvSpPr>
        <xdr:cNvPr id="20" name="Oval 1"/>
        <xdr:cNvSpPr>
          <a:spLocks/>
        </xdr:cNvSpPr>
      </xdr:nvSpPr>
      <xdr:spPr>
        <a:xfrm>
          <a:off x="9039225" y="458247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156</xdr:row>
      <xdr:rowOff>257175</xdr:rowOff>
    </xdr:from>
    <xdr:to>
      <xdr:col>10</xdr:col>
      <xdr:colOff>295275</xdr:colOff>
      <xdr:row>157</xdr:row>
      <xdr:rowOff>114300</xdr:rowOff>
    </xdr:to>
    <xdr:sp>
      <xdr:nvSpPr>
        <xdr:cNvPr id="21" name="Oval 1"/>
        <xdr:cNvSpPr>
          <a:spLocks/>
        </xdr:cNvSpPr>
      </xdr:nvSpPr>
      <xdr:spPr>
        <a:xfrm>
          <a:off x="8782050" y="45577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158</xdr:row>
      <xdr:rowOff>171450</xdr:rowOff>
    </xdr:from>
    <xdr:to>
      <xdr:col>11</xdr:col>
      <xdr:colOff>419100</xdr:colOff>
      <xdr:row>159</xdr:row>
      <xdr:rowOff>95250</xdr:rowOff>
    </xdr:to>
    <xdr:sp>
      <xdr:nvSpPr>
        <xdr:cNvPr id="22" name="Oval 15"/>
        <xdr:cNvSpPr>
          <a:spLocks/>
        </xdr:cNvSpPr>
      </xdr:nvSpPr>
      <xdr:spPr>
        <a:xfrm>
          <a:off x="9515475" y="460819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159</xdr:row>
      <xdr:rowOff>76200</xdr:rowOff>
    </xdr:from>
    <xdr:to>
      <xdr:col>12</xdr:col>
      <xdr:colOff>542925</xdr:colOff>
      <xdr:row>159</xdr:row>
      <xdr:rowOff>228600</xdr:rowOff>
    </xdr:to>
    <xdr:sp>
      <xdr:nvSpPr>
        <xdr:cNvPr id="23" name="Oval 1"/>
        <xdr:cNvSpPr>
          <a:spLocks/>
        </xdr:cNvSpPr>
      </xdr:nvSpPr>
      <xdr:spPr>
        <a:xfrm>
          <a:off x="10248900" y="4635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158</xdr:row>
      <xdr:rowOff>133350</xdr:rowOff>
    </xdr:from>
    <xdr:to>
      <xdr:col>8</xdr:col>
      <xdr:colOff>304800</xdr:colOff>
      <xdr:row>159</xdr:row>
      <xdr:rowOff>57150</xdr:rowOff>
    </xdr:to>
    <xdr:sp>
      <xdr:nvSpPr>
        <xdr:cNvPr id="24" name="Oval 15"/>
        <xdr:cNvSpPr>
          <a:spLocks/>
        </xdr:cNvSpPr>
      </xdr:nvSpPr>
      <xdr:spPr>
        <a:xfrm>
          <a:off x="7572375" y="460438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123</xdr:row>
      <xdr:rowOff>28575</xdr:rowOff>
    </xdr:from>
    <xdr:to>
      <xdr:col>0</xdr:col>
      <xdr:colOff>552450</xdr:colOff>
      <xdr:row>125</xdr:row>
      <xdr:rowOff>28575</xdr:rowOff>
    </xdr:to>
    <xdr:pic>
      <xdr:nvPicPr>
        <xdr:cNvPr id="2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58044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78</xdr:row>
      <xdr:rowOff>47625</xdr:rowOff>
    </xdr:from>
    <xdr:to>
      <xdr:col>1</xdr:col>
      <xdr:colOff>1762125</xdr:colOff>
      <xdr:row>78</xdr:row>
      <xdr:rowOff>200025</xdr:rowOff>
    </xdr:to>
    <xdr:sp>
      <xdr:nvSpPr>
        <xdr:cNvPr id="26" name="Oval 1"/>
        <xdr:cNvSpPr>
          <a:spLocks/>
        </xdr:cNvSpPr>
      </xdr:nvSpPr>
      <xdr:spPr>
        <a:xfrm>
          <a:off x="23812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78</xdr:row>
      <xdr:rowOff>47625</xdr:rowOff>
    </xdr:from>
    <xdr:to>
      <xdr:col>2</xdr:col>
      <xdr:colOff>657225</xdr:colOff>
      <xdr:row>78</xdr:row>
      <xdr:rowOff>200025</xdr:rowOff>
    </xdr:to>
    <xdr:sp>
      <xdr:nvSpPr>
        <xdr:cNvPr id="27" name="Oval 15"/>
        <xdr:cNvSpPr>
          <a:spLocks/>
        </xdr:cNvSpPr>
      </xdr:nvSpPr>
      <xdr:spPr>
        <a:xfrm>
          <a:off x="3867150" y="2281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158</xdr:row>
      <xdr:rowOff>133350</xdr:rowOff>
    </xdr:from>
    <xdr:to>
      <xdr:col>13</xdr:col>
      <xdr:colOff>381000</xdr:colOff>
      <xdr:row>159</xdr:row>
      <xdr:rowOff>57150</xdr:rowOff>
    </xdr:to>
    <xdr:sp>
      <xdr:nvSpPr>
        <xdr:cNvPr id="28" name="Oval 1"/>
        <xdr:cNvSpPr>
          <a:spLocks/>
        </xdr:cNvSpPr>
      </xdr:nvSpPr>
      <xdr:spPr>
        <a:xfrm>
          <a:off x="10696575" y="46043850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156</xdr:row>
      <xdr:rowOff>295275</xdr:rowOff>
    </xdr:from>
    <xdr:to>
      <xdr:col>12</xdr:col>
      <xdr:colOff>85725</xdr:colOff>
      <xdr:row>157</xdr:row>
      <xdr:rowOff>152400</xdr:rowOff>
    </xdr:to>
    <xdr:sp>
      <xdr:nvSpPr>
        <xdr:cNvPr id="29" name="Oval 15"/>
        <xdr:cNvSpPr>
          <a:spLocks/>
        </xdr:cNvSpPr>
      </xdr:nvSpPr>
      <xdr:spPr>
        <a:xfrm>
          <a:off x="9791700" y="45615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119</xdr:row>
      <xdr:rowOff>200025</xdr:rowOff>
    </xdr:from>
    <xdr:to>
      <xdr:col>8</xdr:col>
      <xdr:colOff>466725</xdr:colOff>
      <xdr:row>120</xdr:row>
      <xdr:rowOff>57150</xdr:rowOff>
    </xdr:to>
    <xdr:sp>
      <xdr:nvSpPr>
        <xdr:cNvPr id="30" name="Oval 1"/>
        <xdr:cNvSpPr>
          <a:spLocks/>
        </xdr:cNvSpPr>
      </xdr:nvSpPr>
      <xdr:spPr>
        <a:xfrm>
          <a:off x="7734300" y="34794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119</xdr:row>
      <xdr:rowOff>247650</xdr:rowOff>
    </xdr:from>
    <xdr:to>
      <xdr:col>8</xdr:col>
      <xdr:colOff>600075</xdr:colOff>
      <xdr:row>120</xdr:row>
      <xdr:rowOff>104775</xdr:rowOff>
    </xdr:to>
    <xdr:sp>
      <xdr:nvSpPr>
        <xdr:cNvPr id="31" name="Oval 15"/>
        <xdr:cNvSpPr>
          <a:spLocks/>
        </xdr:cNvSpPr>
      </xdr:nvSpPr>
      <xdr:spPr>
        <a:xfrm>
          <a:off x="7877175" y="348424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121</xdr:row>
      <xdr:rowOff>171450</xdr:rowOff>
    </xdr:from>
    <xdr:to>
      <xdr:col>10</xdr:col>
      <xdr:colOff>104775</xdr:colOff>
      <xdr:row>122</xdr:row>
      <xdr:rowOff>28575</xdr:rowOff>
    </xdr:to>
    <xdr:sp>
      <xdr:nvSpPr>
        <xdr:cNvPr id="32" name="Oval 1"/>
        <xdr:cNvSpPr>
          <a:spLocks/>
        </xdr:cNvSpPr>
      </xdr:nvSpPr>
      <xdr:spPr>
        <a:xfrm>
          <a:off x="8601075" y="353568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117</xdr:row>
      <xdr:rowOff>209550</xdr:rowOff>
    </xdr:from>
    <xdr:to>
      <xdr:col>10</xdr:col>
      <xdr:colOff>552450</xdr:colOff>
      <xdr:row>118</xdr:row>
      <xdr:rowOff>57150</xdr:rowOff>
    </xdr:to>
    <xdr:sp>
      <xdr:nvSpPr>
        <xdr:cNvPr id="33" name="Oval 1"/>
        <xdr:cNvSpPr>
          <a:spLocks/>
        </xdr:cNvSpPr>
      </xdr:nvSpPr>
      <xdr:spPr>
        <a:xfrm>
          <a:off x="9039225" y="342804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116</xdr:row>
      <xdr:rowOff>257175</xdr:rowOff>
    </xdr:from>
    <xdr:to>
      <xdr:col>10</xdr:col>
      <xdr:colOff>295275</xdr:colOff>
      <xdr:row>117</xdr:row>
      <xdr:rowOff>114300</xdr:rowOff>
    </xdr:to>
    <xdr:sp>
      <xdr:nvSpPr>
        <xdr:cNvPr id="34" name="Oval 1"/>
        <xdr:cNvSpPr>
          <a:spLocks/>
        </xdr:cNvSpPr>
      </xdr:nvSpPr>
      <xdr:spPr>
        <a:xfrm>
          <a:off x="8782050" y="34032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118</xdr:row>
      <xdr:rowOff>171450</xdr:rowOff>
    </xdr:from>
    <xdr:to>
      <xdr:col>11</xdr:col>
      <xdr:colOff>419100</xdr:colOff>
      <xdr:row>119</xdr:row>
      <xdr:rowOff>95250</xdr:rowOff>
    </xdr:to>
    <xdr:sp>
      <xdr:nvSpPr>
        <xdr:cNvPr id="35" name="Oval 15"/>
        <xdr:cNvSpPr>
          <a:spLocks/>
        </xdr:cNvSpPr>
      </xdr:nvSpPr>
      <xdr:spPr>
        <a:xfrm>
          <a:off x="9515475" y="3453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117</xdr:row>
      <xdr:rowOff>47625</xdr:rowOff>
    </xdr:from>
    <xdr:to>
      <xdr:col>1</xdr:col>
      <xdr:colOff>1762125</xdr:colOff>
      <xdr:row>117</xdr:row>
      <xdr:rowOff>200025</xdr:rowOff>
    </xdr:to>
    <xdr:sp>
      <xdr:nvSpPr>
        <xdr:cNvPr id="36" name="Oval 1"/>
        <xdr:cNvSpPr>
          <a:spLocks/>
        </xdr:cNvSpPr>
      </xdr:nvSpPr>
      <xdr:spPr>
        <a:xfrm>
          <a:off x="23812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117</xdr:row>
      <xdr:rowOff>9525</xdr:rowOff>
    </xdr:from>
    <xdr:to>
      <xdr:col>9</xdr:col>
      <xdr:colOff>428625</xdr:colOff>
      <xdr:row>117</xdr:row>
      <xdr:rowOff>161925</xdr:rowOff>
    </xdr:to>
    <xdr:sp>
      <xdr:nvSpPr>
        <xdr:cNvPr id="37" name="Oval 15"/>
        <xdr:cNvSpPr>
          <a:spLocks/>
        </xdr:cNvSpPr>
      </xdr:nvSpPr>
      <xdr:spPr>
        <a:xfrm>
          <a:off x="8305800" y="3408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84</xdr:row>
      <xdr:rowOff>28575</xdr:rowOff>
    </xdr:from>
    <xdr:to>
      <xdr:col>0</xdr:col>
      <xdr:colOff>552450</xdr:colOff>
      <xdr:row>85</xdr:row>
      <xdr:rowOff>228600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4983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117</xdr:row>
      <xdr:rowOff>47625</xdr:rowOff>
    </xdr:from>
    <xdr:to>
      <xdr:col>1</xdr:col>
      <xdr:colOff>1762125</xdr:colOff>
      <xdr:row>117</xdr:row>
      <xdr:rowOff>200025</xdr:rowOff>
    </xdr:to>
    <xdr:sp>
      <xdr:nvSpPr>
        <xdr:cNvPr id="39" name="Oval 1"/>
        <xdr:cNvSpPr>
          <a:spLocks/>
        </xdr:cNvSpPr>
      </xdr:nvSpPr>
      <xdr:spPr>
        <a:xfrm>
          <a:off x="23812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117</xdr:row>
      <xdr:rowOff>47625</xdr:rowOff>
    </xdr:from>
    <xdr:to>
      <xdr:col>2</xdr:col>
      <xdr:colOff>657225</xdr:colOff>
      <xdr:row>117</xdr:row>
      <xdr:rowOff>200025</xdr:rowOff>
    </xdr:to>
    <xdr:sp>
      <xdr:nvSpPr>
        <xdr:cNvPr id="40" name="Oval 15"/>
        <xdr:cNvSpPr>
          <a:spLocks/>
        </xdr:cNvSpPr>
      </xdr:nvSpPr>
      <xdr:spPr>
        <a:xfrm>
          <a:off x="3867150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41" name="Oval 1"/>
        <xdr:cNvSpPr>
          <a:spLocks/>
        </xdr:cNvSpPr>
      </xdr:nvSpPr>
      <xdr:spPr>
        <a:xfrm>
          <a:off x="23812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161</xdr:row>
      <xdr:rowOff>47625</xdr:rowOff>
    </xdr:from>
    <xdr:to>
      <xdr:col>1</xdr:col>
      <xdr:colOff>1762125</xdr:colOff>
      <xdr:row>161</xdr:row>
      <xdr:rowOff>200025</xdr:rowOff>
    </xdr:to>
    <xdr:sp>
      <xdr:nvSpPr>
        <xdr:cNvPr id="42" name="Oval 1"/>
        <xdr:cNvSpPr>
          <a:spLocks/>
        </xdr:cNvSpPr>
      </xdr:nvSpPr>
      <xdr:spPr>
        <a:xfrm>
          <a:off x="23812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161</xdr:row>
      <xdr:rowOff>47625</xdr:rowOff>
    </xdr:from>
    <xdr:to>
      <xdr:col>2</xdr:col>
      <xdr:colOff>657225</xdr:colOff>
      <xdr:row>161</xdr:row>
      <xdr:rowOff>200025</xdr:rowOff>
    </xdr:to>
    <xdr:sp>
      <xdr:nvSpPr>
        <xdr:cNvPr id="43" name="Oval 15"/>
        <xdr:cNvSpPr>
          <a:spLocks/>
        </xdr:cNvSpPr>
      </xdr:nvSpPr>
      <xdr:spPr>
        <a:xfrm>
          <a:off x="3867150" y="4692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39</xdr:row>
      <xdr:rowOff>66675</xdr:rowOff>
    </xdr:from>
    <xdr:to>
      <xdr:col>1</xdr:col>
      <xdr:colOff>1828800</xdr:colOff>
      <xdr:row>39</xdr:row>
      <xdr:rowOff>219075</xdr:rowOff>
    </xdr:to>
    <xdr:sp>
      <xdr:nvSpPr>
        <xdr:cNvPr id="1" name="Oval 1"/>
        <xdr:cNvSpPr>
          <a:spLocks/>
        </xdr:cNvSpPr>
      </xdr:nvSpPr>
      <xdr:spPr>
        <a:xfrm>
          <a:off x="2457450" y="1107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76200</xdr:rowOff>
    </xdr:from>
    <xdr:to>
      <xdr:col>2</xdr:col>
      <xdr:colOff>647700</xdr:colOff>
      <xdr:row>39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810000" y="1108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126</xdr:row>
      <xdr:rowOff>47625</xdr:rowOff>
    </xdr:from>
    <xdr:to>
      <xdr:col>1</xdr:col>
      <xdr:colOff>1819275</xdr:colOff>
      <xdr:row>126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44792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495300</xdr:colOff>
      <xdr:row>127</xdr:row>
      <xdr:rowOff>28575</xdr:rowOff>
    </xdr:from>
    <xdr:to>
      <xdr:col>9</xdr:col>
      <xdr:colOff>38100</xdr:colOff>
      <xdr:row>127</xdr:row>
      <xdr:rowOff>180975</xdr:rowOff>
    </xdr:to>
    <xdr:sp>
      <xdr:nvSpPr>
        <xdr:cNvPr id="4" name="Oval 15"/>
        <xdr:cNvSpPr>
          <a:spLocks/>
        </xdr:cNvSpPr>
      </xdr:nvSpPr>
      <xdr:spPr>
        <a:xfrm>
          <a:off x="7858125" y="35566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314325</xdr:colOff>
      <xdr:row>173</xdr:row>
      <xdr:rowOff>19050</xdr:rowOff>
    </xdr:from>
    <xdr:to>
      <xdr:col>10</xdr:col>
      <xdr:colOff>466725</xdr:colOff>
      <xdr:row>173</xdr:row>
      <xdr:rowOff>161925</xdr:rowOff>
    </xdr:to>
    <xdr:sp>
      <xdr:nvSpPr>
        <xdr:cNvPr id="5" name="Oval 1"/>
        <xdr:cNvSpPr>
          <a:spLocks/>
        </xdr:cNvSpPr>
      </xdr:nvSpPr>
      <xdr:spPr>
        <a:xfrm>
          <a:off x="8896350" y="485108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175</xdr:row>
      <xdr:rowOff>66675</xdr:rowOff>
    </xdr:from>
    <xdr:to>
      <xdr:col>2</xdr:col>
      <xdr:colOff>609600</xdr:colOff>
      <xdr:row>175</xdr:row>
      <xdr:rowOff>219075</xdr:rowOff>
    </xdr:to>
    <xdr:sp>
      <xdr:nvSpPr>
        <xdr:cNvPr id="6" name="Oval 15"/>
        <xdr:cNvSpPr>
          <a:spLocks/>
        </xdr:cNvSpPr>
      </xdr:nvSpPr>
      <xdr:spPr>
        <a:xfrm>
          <a:off x="3771900" y="49044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174</xdr:row>
      <xdr:rowOff>57150</xdr:rowOff>
    </xdr:from>
    <xdr:to>
      <xdr:col>8</xdr:col>
      <xdr:colOff>600075</xdr:colOff>
      <xdr:row>174</xdr:row>
      <xdr:rowOff>190500</xdr:rowOff>
    </xdr:to>
    <xdr:sp>
      <xdr:nvSpPr>
        <xdr:cNvPr id="7" name="Oval 15"/>
        <xdr:cNvSpPr>
          <a:spLocks/>
        </xdr:cNvSpPr>
      </xdr:nvSpPr>
      <xdr:spPr>
        <a:xfrm>
          <a:off x="7810500" y="4884420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39</xdr:row>
      <xdr:rowOff>66675</xdr:rowOff>
    </xdr:from>
    <xdr:to>
      <xdr:col>1</xdr:col>
      <xdr:colOff>1828800</xdr:colOff>
      <xdr:row>39</xdr:row>
      <xdr:rowOff>219075</xdr:rowOff>
    </xdr:to>
    <xdr:sp>
      <xdr:nvSpPr>
        <xdr:cNvPr id="8" name="Oval 1"/>
        <xdr:cNvSpPr>
          <a:spLocks/>
        </xdr:cNvSpPr>
      </xdr:nvSpPr>
      <xdr:spPr>
        <a:xfrm>
          <a:off x="2457450" y="1107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76200</xdr:rowOff>
    </xdr:from>
    <xdr:to>
      <xdr:col>2</xdr:col>
      <xdr:colOff>647700</xdr:colOff>
      <xdr:row>39</xdr:row>
      <xdr:rowOff>228600</xdr:rowOff>
    </xdr:to>
    <xdr:sp>
      <xdr:nvSpPr>
        <xdr:cNvPr id="9" name="Oval 15"/>
        <xdr:cNvSpPr>
          <a:spLocks/>
        </xdr:cNvSpPr>
      </xdr:nvSpPr>
      <xdr:spPr>
        <a:xfrm>
          <a:off x="3810000" y="1108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126</xdr:row>
      <xdr:rowOff>47625</xdr:rowOff>
    </xdr:from>
    <xdr:to>
      <xdr:col>1</xdr:col>
      <xdr:colOff>1819275</xdr:colOff>
      <xdr:row>126</xdr:row>
      <xdr:rowOff>200025</xdr:rowOff>
    </xdr:to>
    <xdr:sp>
      <xdr:nvSpPr>
        <xdr:cNvPr id="10" name="Oval 1"/>
        <xdr:cNvSpPr>
          <a:spLocks/>
        </xdr:cNvSpPr>
      </xdr:nvSpPr>
      <xdr:spPr>
        <a:xfrm>
          <a:off x="244792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126</xdr:row>
      <xdr:rowOff>200025</xdr:rowOff>
    </xdr:from>
    <xdr:to>
      <xdr:col>8</xdr:col>
      <xdr:colOff>352425</xdr:colOff>
      <xdr:row>127</xdr:row>
      <xdr:rowOff>57150</xdr:rowOff>
    </xdr:to>
    <xdr:sp>
      <xdr:nvSpPr>
        <xdr:cNvPr id="11" name="Oval 15"/>
        <xdr:cNvSpPr>
          <a:spLocks/>
        </xdr:cNvSpPr>
      </xdr:nvSpPr>
      <xdr:spPr>
        <a:xfrm>
          <a:off x="7562850" y="35442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175</xdr:row>
      <xdr:rowOff>47625</xdr:rowOff>
    </xdr:from>
    <xdr:to>
      <xdr:col>1</xdr:col>
      <xdr:colOff>1685925</xdr:colOff>
      <xdr:row>175</xdr:row>
      <xdr:rowOff>200025</xdr:rowOff>
    </xdr:to>
    <xdr:sp>
      <xdr:nvSpPr>
        <xdr:cNvPr id="12" name="Oval 1"/>
        <xdr:cNvSpPr>
          <a:spLocks/>
        </xdr:cNvSpPr>
      </xdr:nvSpPr>
      <xdr:spPr>
        <a:xfrm>
          <a:off x="2314575" y="4902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176</xdr:row>
      <xdr:rowOff>9525</xdr:rowOff>
    </xdr:from>
    <xdr:to>
      <xdr:col>10</xdr:col>
      <xdr:colOff>9525</xdr:colOff>
      <xdr:row>176</xdr:row>
      <xdr:rowOff>161925</xdr:rowOff>
    </xdr:to>
    <xdr:sp>
      <xdr:nvSpPr>
        <xdr:cNvPr id="13" name="Oval 15"/>
        <xdr:cNvSpPr>
          <a:spLocks/>
        </xdr:cNvSpPr>
      </xdr:nvSpPr>
      <xdr:spPr>
        <a:xfrm>
          <a:off x="8439150" y="49282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175</xdr:row>
      <xdr:rowOff>57150</xdr:rowOff>
    </xdr:from>
    <xdr:to>
      <xdr:col>8</xdr:col>
      <xdr:colOff>600075</xdr:colOff>
      <xdr:row>175</xdr:row>
      <xdr:rowOff>209550</xdr:rowOff>
    </xdr:to>
    <xdr:sp>
      <xdr:nvSpPr>
        <xdr:cNvPr id="14" name="Oval 15"/>
        <xdr:cNvSpPr>
          <a:spLocks/>
        </xdr:cNvSpPr>
      </xdr:nvSpPr>
      <xdr:spPr>
        <a:xfrm>
          <a:off x="7810500" y="49034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15" name="Oval 1"/>
        <xdr:cNvSpPr>
          <a:spLocks/>
        </xdr:cNvSpPr>
      </xdr:nvSpPr>
      <xdr:spPr>
        <a:xfrm>
          <a:off x="2457450" y="2333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83</xdr:row>
      <xdr:rowOff>76200</xdr:rowOff>
    </xdr:from>
    <xdr:to>
      <xdr:col>2</xdr:col>
      <xdr:colOff>647700</xdr:colOff>
      <xdr:row>83</xdr:row>
      <xdr:rowOff>228600</xdr:rowOff>
    </xdr:to>
    <xdr:sp>
      <xdr:nvSpPr>
        <xdr:cNvPr id="16" name="Oval 15"/>
        <xdr:cNvSpPr>
          <a:spLocks/>
        </xdr:cNvSpPr>
      </xdr:nvSpPr>
      <xdr:spPr>
        <a:xfrm>
          <a:off x="3810000" y="23345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83</xdr:row>
      <xdr:rowOff>66675</xdr:rowOff>
    </xdr:from>
    <xdr:to>
      <xdr:col>1</xdr:col>
      <xdr:colOff>1828800</xdr:colOff>
      <xdr:row>83</xdr:row>
      <xdr:rowOff>219075</xdr:rowOff>
    </xdr:to>
    <xdr:sp>
      <xdr:nvSpPr>
        <xdr:cNvPr id="17" name="Oval 1"/>
        <xdr:cNvSpPr>
          <a:spLocks/>
        </xdr:cNvSpPr>
      </xdr:nvSpPr>
      <xdr:spPr>
        <a:xfrm>
          <a:off x="2457450" y="2333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83</xdr:row>
      <xdr:rowOff>76200</xdr:rowOff>
    </xdr:from>
    <xdr:to>
      <xdr:col>2</xdr:col>
      <xdr:colOff>647700</xdr:colOff>
      <xdr:row>83</xdr:row>
      <xdr:rowOff>228600</xdr:rowOff>
    </xdr:to>
    <xdr:sp>
      <xdr:nvSpPr>
        <xdr:cNvPr id="18" name="Oval 15"/>
        <xdr:cNvSpPr>
          <a:spLocks/>
        </xdr:cNvSpPr>
      </xdr:nvSpPr>
      <xdr:spPr>
        <a:xfrm>
          <a:off x="3810000" y="23345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419100</xdr:colOff>
      <xdr:row>129</xdr:row>
      <xdr:rowOff>152400</xdr:rowOff>
    </xdr:from>
    <xdr:to>
      <xdr:col>10</xdr:col>
      <xdr:colOff>571500</xdr:colOff>
      <xdr:row>130</xdr:row>
      <xdr:rowOff>9525</xdr:rowOff>
    </xdr:to>
    <xdr:sp>
      <xdr:nvSpPr>
        <xdr:cNvPr id="19" name="Oval 1"/>
        <xdr:cNvSpPr>
          <a:spLocks/>
        </xdr:cNvSpPr>
      </xdr:nvSpPr>
      <xdr:spPr>
        <a:xfrm>
          <a:off x="9001125" y="36280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126</xdr:row>
      <xdr:rowOff>76200</xdr:rowOff>
    </xdr:from>
    <xdr:to>
      <xdr:col>2</xdr:col>
      <xdr:colOff>647700</xdr:colOff>
      <xdr:row>126</xdr:row>
      <xdr:rowOff>228600</xdr:rowOff>
    </xdr:to>
    <xdr:sp>
      <xdr:nvSpPr>
        <xdr:cNvPr id="20" name="Oval 15"/>
        <xdr:cNvSpPr>
          <a:spLocks/>
        </xdr:cNvSpPr>
      </xdr:nvSpPr>
      <xdr:spPr>
        <a:xfrm>
          <a:off x="3810000" y="3531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266700</xdr:colOff>
      <xdr:row>130</xdr:row>
      <xdr:rowOff>95250</xdr:rowOff>
    </xdr:from>
    <xdr:to>
      <xdr:col>10</xdr:col>
      <xdr:colOff>419100</xdr:colOff>
      <xdr:row>130</xdr:row>
      <xdr:rowOff>247650</xdr:rowOff>
    </xdr:to>
    <xdr:sp>
      <xdr:nvSpPr>
        <xdr:cNvPr id="21" name="Oval 1"/>
        <xdr:cNvSpPr>
          <a:spLocks/>
        </xdr:cNvSpPr>
      </xdr:nvSpPr>
      <xdr:spPr>
        <a:xfrm>
          <a:off x="8848725" y="36518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126</xdr:row>
      <xdr:rowOff>76200</xdr:rowOff>
    </xdr:from>
    <xdr:to>
      <xdr:col>2</xdr:col>
      <xdr:colOff>647700</xdr:colOff>
      <xdr:row>126</xdr:row>
      <xdr:rowOff>228600</xdr:rowOff>
    </xdr:to>
    <xdr:sp>
      <xdr:nvSpPr>
        <xdr:cNvPr id="22" name="Oval 15"/>
        <xdr:cNvSpPr>
          <a:spLocks/>
        </xdr:cNvSpPr>
      </xdr:nvSpPr>
      <xdr:spPr>
        <a:xfrm>
          <a:off x="3810000" y="3531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180975</xdr:colOff>
      <xdr:row>173</xdr:row>
      <xdr:rowOff>123825</xdr:rowOff>
    </xdr:from>
    <xdr:to>
      <xdr:col>12</xdr:col>
      <xdr:colOff>333375</xdr:colOff>
      <xdr:row>173</xdr:row>
      <xdr:rowOff>276225</xdr:rowOff>
    </xdr:to>
    <xdr:sp>
      <xdr:nvSpPr>
        <xdr:cNvPr id="23" name="Oval 1"/>
        <xdr:cNvSpPr>
          <a:spLocks/>
        </xdr:cNvSpPr>
      </xdr:nvSpPr>
      <xdr:spPr>
        <a:xfrm>
          <a:off x="9982200" y="4861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173</xdr:row>
      <xdr:rowOff>161925</xdr:rowOff>
    </xdr:from>
    <xdr:to>
      <xdr:col>10</xdr:col>
      <xdr:colOff>238125</xdr:colOff>
      <xdr:row>174</xdr:row>
      <xdr:rowOff>19050</xdr:rowOff>
    </xdr:to>
    <xdr:sp>
      <xdr:nvSpPr>
        <xdr:cNvPr id="24" name="Oval 1"/>
        <xdr:cNvSpPr>
          <a:spLocks/>
        </xdr:cNvSpPr>
      </xdr:nvSpPr>
      <xdr:spPr>
        <a:xfrm>
          <a:off x="8667750" y="48653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175</xdr:row>
      <xdr:rowOff>152400</xdr:rowOff>
    </xdr:from>
    <xdr:to>
      <xdr:col>10</xdr:col>
      <xdr:colOff>19050</xdr:colOff>
      <xdr:row>176</xdr:row>
      <xdr:rowOff>9525</xdr:rowOff>
    </xdr:to>
    <xdr:sp>
      <xdr:nvSpPr>
        <xdr:cNvPr id="25" name="Oval 15"/>
        <xdr:cNvSpPr>
          <a:spLocks/>
        </xdr:cNvSpPr>
      </xdr:nvSpPr>
      <xdr:spPr>
        <a:xfrm>
          <a:off x="8448675" y="49129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26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27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28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5</xdr:row>
      <xdr:rowOff>171450</xdr:rowOff>
    </xdr:from>
    <xdr:to>
      <xdr:col>10</xdr:col>
      <xdr:colOff>171450</xdr:colOff>
      <xdr:row>6</xdr:row>
      <xdr:rowOff>276225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2287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42</xdr:row>
      <xdr:rowOff>266700</xdr:rowOff>
    </xdr:from>
    <xdr:to>
      <xdr:col>9</xdr:col>
      <xdr:colOff>180975</xdr:colOff>
      <xdr:row>44</xdr:row>
      <xdr:rowOff>28575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210627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94</xdr:row>
      <xdr:rowOff>257175</xdr:rowOff>
    </xdr:from>
    <xdr:to>
      <xdr:col>11</xdr:col>
      <xdr:colOff>609600</xdr:colOff>
      <xdr:row>96</xdr:row>
      <xdr:rowOff>95250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61461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136</xdr:row>
      <xdr:rowOff>47625</xdr:rowOff>
    </xdr:from>
    <xdr:to>
      <xdr:col>11</xdr:col>
      <xdr:colOff>123825</xdr:colOff>
      <xdr:row>137</xdr:row>
      <xdr:rowOff>180975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769042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4" name="ตัวเชื่อมต่อตรง 49"/>
        <xdr:cNvSpPr>
          <a:spLocks/>
        </xdr:cNvSpPr>
      </xdr:nvSpPr>
      <xdr:spPr>
        <a:xfrm>
          <a:off x="38100" y="438150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35" name="ตัวเชื่อมต่อตรง 50"/>
        <xdr:cNvSpPr>
          <a:spLocks/>
        </xdr:cNvSpPr>
      </xdr:nvSpPr>
      <xdr:spPr>
        <a:xfrm>
          <a:off x="38100" y="41910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0</xdr:row>
      <xdr:rowOff>95250</xdr:rowOff>
    </xdr:from>
    <xdr:to>
      <xdr:col>6</xdr:col>
      <xdr:colOff>523875</xdr:colOff>
      <xdr:row>1</xdr:row>
      <xdr:rowOff>247650</xdr:rowOff>
    </xdr:to>
    <xdr:sp>
      <xdr:nvSpPr>
        <xdr:cNvPr id="36" name="สี่เหลี่ยมผืนผ้า 37"/>
        <xdr:cNvSpPr>
          <a:spLocks/>
        </xdr:cNvSpPr>
      </xdr:nvSpPr>
      <xdr:spPr>
        <a:xfrm>
          <a:off x="5934075" y="9525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0</xdr:col>
      <xdr:colOff>438150</xdr:colOff>
      <xdr:row>46</xdr:row>
      <xdr:rowOff>95250</xdr:rowOff>
    </xdr:from>
    <xdr:to>
      <xdr:col>0</xdr:col>
      <xdr:colOff>771525</xdr:colOff>
      <xdr:row>47</xdr:row>
      <xdr:rowOff>285750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877800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28575</xdr:rowOff>
    </xdr:from>
    <xdr:to>
      <xdr:col>7</xdr:col>
      <xdr:colOff>9525</xdr:colOff>
      <xdr:row>48</xdr:row>
      <xdr:rowOff>38100</xdr:rowOff>
    </xdr:to>
    <xdr:sp>
      <xdr:nvSpPr>
        <xdr:cNvPr id="38" name="ตัวเชื่อมต่อตรง 49"/>
        <xdr:cNvSpPr>
          <a:spLocks/>
        </xdr:cNvSpPr>
      </xdr:nvSpPr>
      <xdr:spPr>
        <a:xfrm>
          <a:off x="38100" y="133064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</xdr:rowOff>
    </xdr:from>
    <xdr:to>
      <xdr:col>7</xdr:col>
      <xdr:colOff>9525</xdr:colOff>
      <xdr:row>48</xdr:row>
      <xdr:rowOff>9525</xdr:rowOff>
    </xdr:to>
    <xdr:sp>
      <xdr:nvSpPr>
        <xdr:cNvPr id="39" name="ตัวเชื่อมต่อตรง 50"/>
        <xdr:cNvSpPr>
          <a:spLocks/>
        </xdr:cNvSpPr>
      </xdr:nvSpPr>
      <xdr:spPr>
        <a:xfrm>
          <a:off x="38100" y="132873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457200</xdr:colOff>
      <xdr:row>46</xdr:row>
      <xdr:rowOff>95250</xdr:rowOff>
    </xdr:from>
    <xdr:to>
      <xdr:col>6</xdr:col>
      <xdr:colOff>504825</xdr:colOff>
      <xdr:row>47</xdr:row>
      <xdr:rowOff>247650</xdr:rowOff>
    </xdr:to>
    <xdr:sp>
      <xdr:nvSpPr>
        <xdr:cNvPr id="40" name="สี่เหลี่ยมผืนผ้า 41"/>
        <xdr:cNvSpPr>
          <a:spLocks/>
        </xdr:cNvSpPr>
      </xdr:nvSpPr>
      <xdr:spPr>
        <a:xfrm>
          <a:off x="5915025" y="128778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0</xdr:col>
      <xdr:colOff>619125</xdr:colOff>
      <xdr:row>90</xdr:row>
      <xdr:rowOff>104775</xdr:rowOff>
    </xdr:from>
    <xdr:to>
      <xdr:col>1</xdr:col>
      <xdr:colOff>171450</xdr:colOff>
      <xdr:row>91</xdr:row>
      <xdr:rowOff>304800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1269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92</xdr:row>
      <xdr:rowOff>28575</xdr:rowOff>
    </xdr:from>
    <xdr:to>
      <xdr:col>7</xdr:col>
      <xdr:colOff>9525</xdr:colOff>
      <xdr:row>92</xdr:row>
      <xdr:rowOff>38100</xdr:rowOff>
    </xdr:to>
    <xdr:sp>
      <xdr:nvSpPr>
        <xdr:cNvPr id="42" name="ตัวเชื่อมต่อตรง 49"/>
        <xdr:cNvSpPr>
          <a:spLocks/>
        </xdr:cNvSpPr>
      </xdr:nvSpPr>
      <xdr:spPr>
        <a:xfrm>
          <a:off x="38100" y="25546050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92</xdr:row>
      <xdr:rowOff>9525</xdr:rowOff>
    </xdr:from>
    <xdr:to>
      <xdr:col>7</xdr:col>
      <xdr:colOff>9525</xdr:colOff>
      <xdr:row>92</xdr:row>
      <xdr:rowOff>9525</xdr:rowOff>
    </xdr:to>
    <xdr:sp>
      <xdr:nvSpPr>
        <xdr:cNvPr id="43" name="ตัวเชื่อมต่อตรง 50"/>
        <xdr:cNvSpPr>
          <a:spLocks/>
        </xdr:cNvSpPr>
      </xdr:nvSpPr>
      <xdr:spPr>
        <a:xfrm>
          <a:off x="38100" y="2552700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90</xdr:row>
      <xdr:rowOff>95250</xdr:rowOff>
    </xdr:from>
    <xdr:to>
      <xdr:col>6</xdr:col>
      <xdr:colOff>514350</xdr:colOff>
      <xdr:row>91</xdr:row>
      <xdr:rowOff>247650</xdr:rowOff>
    </xdr:to>
    <xdr:sp>
      <xdr:nvSpPr>
        <xdr:cNvPr id="44" name="สี่เหลี่ยมผืนผ้า 45"/>
        <xdr:cNvSpPr>
          <a:spLocks/>
        </xdr:cNvSpPr>
      </xdr:nvSpPr>
      <xdr:spPr>
        <a:xfrm>
          <a:off x="5924550" y="25117425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0</xdr:col>
      <xdr:colOff>638175</xdr:colOff>
      <xdr:row>133</xdr:row>
      <xdr:rowOff>85725</xdr:rowOff>
    </xdr:from>
    <xdr:to>
      <xdr:col>1</xdr:col>
      <xdr:colOff>190500</xdr:colOff>
      <xdr:row>134</xdr:row>
      <xdr:rowOff>276225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1379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135</xdr:row>
      <xdr:rowOff>28575</xdr:rowOff>
    </xdr:from>
    <xdr:to>
      <xdr:col>7</xdr:col>
      <xdr:colOff>9525</xdr:colOff>
      <xdr:row>135</xdr:row>
      <xdr:rowOff>38100</xdr:rowOff>
    </xdr:to>
    <xdr:sp>
      <xdr:nvSpPr>
        <xdr:cNvPr id="46" name="ตัวเชื่อมต่อตรง 49"/>
        <xdr:cNvSpPr>
          <a:spLocks/>
        </xdr:cNvSpPr>
      </xdr:nvSpPr>
      <xdr:spPr>
        <a:xfrm>
          <a:off x="38100" y="375761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135</xdr:row>
      <xdr:rowOff>9525</xdr:rowOff>
    </xdr:from>
    <xdr:to>
      <xdr:col>7</xdr:col>
      <xdr:colOff>9525</xdr:colOff>
      <xdr:row>135</xdr:row>
      <xdr:rowOff>9525</xdr:rowOff>
    </xdr:to>
    <xdr:sp>
      <xdr:nvSpPr>
        <xdr:cNvPr id="47" name="ตัวเชื่อมต่อตรง 50"/>
        <xdr:cNvSpPr>
          <a:spLocks/>
        </xdr:cNvSpPr>
      </xdr:nvSpPr>
      <xdr:spPr>
        <a:xfrm>
          <a:off x="38100" y="375570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133</xdr:row>
      <xdr:rowOff>95250</xdr:rowOff>
    </xdr:from>
    <xdr:to>
      <xdr:col>6</xdr:col>
      <xdr:colOff>495300</xdr:colOff>
      <xdr:row>134</xdr:row>
      <xdr:rowOff>247650</xdr:rowOff>
    </xdr:to>
    <xdr:sp>
      <xdr:nvSpPr>
        <xdr:cNvPr id="48" name="สี่เหลี่ยมผืนผ้า 49"/>
        <xdr:cNvSpPr>
          <a:spLocks/>
        </xdr:cNvSpPr>
      </xdr:nvSpPr>
      <xdr:spPr>
        <a:xfrm>
          <a:off x="5905500" y="371475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0</xdr:col>
      <xdr:colOff>9525</xdr:colOff>
      <xdr:row>45</xdr:row>
      <xdr:rowOff>38100</xdr:rowOff>
    </xdr:from>
    <xdr:to>
      <xdr:col>7</xdr:col>
      <xdr:colOff>0</xdr:colOff>
      <xdr:row>45</xdr:row>
      <xdr:rowOff>38100</xdr:rowOff>
    </xdr:to>
    <xdr:sp>
      <xdr:nvSpPr>
        <xdr:cNvPr id="49" name="ตัวเชื่อมต่อตรง 52"/>
        <xdr:cNvSpPr>
          <a:spLocks/>
        </xdr:cNvSpPr>
      </xdr:nvSpPr>
      <xdr:spPr>
        <a:xfrm>
          <a:off x="9525" y="127158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57150</xdr:rowOff>
    </xdr:from>
    <xdr:to>
      <xdr:col>6</xdr:col>
      <xdr:colOff>542925</xdr:colOff>
      <xdr:row>45</xdr:row>
      <xdr:rowOff>76200</xdr:rowOff>
    </xdr:to>
    <xdr:sp>
      <xdr:nvSpPr>
        <xdr:cNvPr id="50" name="ตัวเชื่อมต่อตรง 52"/>
        <xdr:cNvSpPr>
          <a:spLocks/>
        </xdr:cNvSpPr>
      </xdr:nvSpPr>
      <xdr:spPr>
        <a:xfrm flipV="1">
          <a:off x="28575" y="127349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1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52" name="Oval 1"/>
        <xdr:cNvSpPr>
          <a:spLocks/>
        </xdr:cNvSpPr>
      </xdr:nvSpPr>
      <xdr:spPr>
        <a:xfrm>
          <a:off x="8543925" y="245649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53" name="ตัวเชื่อมต่อตรง 52"/>
        <xdr:cNvSpPr>
          <a:spLocks/>
        </xdr:cNvSpPr>
      </xdr:nvSpPr>
      <xdr:spPr>
        <a:xfrm>
          <a:off x="9525" y="2495550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54" name="ตัวเชื่อมต่อตรง 56"/>
        <xdr:cNvSpPr>
          <a:spLocks/>
        </xdr:cNvSpPr>
      </xdr:nvSpPr>
      <xdr:spPr>
        <a:xfrm flipV="1">
          <a:off x="9525" y="24974550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5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6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7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38100</xdr:rowOff>
    </xdr:from>
    <xdr:to>
      <xdr:col>7</xdr:col>
      <xdr:colOff>0</xdr:colOff>
      <xdr:row>132</xdr:row>
      <xdr:rowOff>38100</xdr:rowOff>
    </xdr:to>
    <xdr:sp>
      <xdr:nvSpPr>
        <xdr:cNvPr id="58" name="ตัวเชื่อมต่อตรง 52"/>
        <xdr:cNvSpPr>
          <a:spLocks/>
        </xdr:cNvSpPr>
      </xdr:nvSpPr>
      <xdr:spPr>
        <a:xfrm>
          <a:off x="9525" y="369855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57150</xdr:rowOff>
    </xdr:from>
    <xdr:to>
      <xdr:col>6</xdr:col>
      <xdr:colOff>523875</xdr:colOff>
      <xdr:row>132</xdr:row>
      <xdr:rowOff>76200</xdr:rowOff>
    </xdr:to>
    <xdr:sp>
      <xdr:nvSpPr>
        <xdr:cNvPr id="59" name="ตัวเชื่อมต่อตรง 61"/>
        <xdr:cNvSpPr>
          <a:spLocks/>
        </xdr:cNvSpPr>
      </xdr:nvSpPr>
      <xdr:spPr>
        <a:xfrm flipV="1">
          <a:off x="9525" y="370046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0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1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2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179</xdr:row>
      <xdr:rowOff>171450</xdr:rowOff>
    </xdr:from>
    <xdr:to>
      <xdr:col>10</xdr:col>
      <xdr:colOff>104775</xdr:colOff>
      <xdr:row>182</xdr:row>
      <xdr:rowOff>0</xdr:rowOff>
    </xdr:to>
    <xdr:sp>
      <xdr:nvSpPr>
        <xdr:cNvPr id="63" name="Oval 1"/>
        <xdr:cNvSpPr>
          <a:spLocks/>
        </xdr:cNvSpPr>
      </xdr:nvSpPr>
      <xdr:spPr>
        <a:xfrm>
          <a:off x="8543925" y="503301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38100</xdr:rowOff>
    </xdr:from>
    <xdr:to>
      <xdr:col>7</xdr:col>
      <xdr:colOff>0</xdr:colOff>
      <xdr:row>181</xdr:row>
      <xdr:rowOff>38100</xdr:rowOff>
    </xdr:to>
    <xdr:sp>
      <xdr:nvSpPr>
        <xdr:cNvPr id="64" name="ตัวเชื่อมต่อตรง 52"/>
        <xdr:cNvSpPr>
          <a:spLocks/>
        </xdr:cNvSpPr>
      </xdr:nvSpPr>
      <xdr:spPr>
        <a:xfrm>
          <a:off x="9525" y="5072062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57150</xdr:rowOff>
    </xdr:from>
    <xdr:to>
      <xdr:col>6</xdr:col>
      <xdr:colOff>523875</xdr:colOff>
      <xdr:row>181</xdr:row>
      <xdr:rowOff>76200</xdr:rowOff>
    </xdr:to>
    <xdr:sp>
      <xdr:nvSpPr>
        <xdr:cNvPr id="65" name="ตัวเชื่อมต่อตรง 67"/>
        <xdr:cNvSpPr>
          <a:spLocks/>
        </xdr:cNvSpPr>
      </xdr:nvSpPr>
      <xdr:spPr>
        <a:xfrm flipV="1">
          <a:off x="9525" y="5073967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38</xdr:row>
      <xdr:rowOff>76200</xdr:rowOff>
    </xdr:from>
    <xdr:to>
      <xdr:col>10</xdr:col>
      <xdr:colOff>304800</xdr:colOff>
      <xdr:row>38</xdr:row>
      <xdr:rowOff>228600</xdr:rowOff>
    </xdr:to>
    <xdr:sp>
      <xdr:nvSpPr>
        <xdr:cNvPr id="1" name="Oval 58"/>
        <xdr:cNvSpPr>
          <a:spLocks/>
        </xdr:cNvSpPr>
      </xdr:nvSpPr>
      <xdr:spPr>
        <a:xfrm>
          <a:off x="8505825" y="1127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85</xdr:row>
      <xdr:rowOff>95250</xdr:rowOff>
    </xdr:from>
    <xdr:to>
      <xdr:col>12</xdr:col>
      <xdr:colOff>495300</xdr:colOff>
      <xdr:row>85</xdr:row>
      <xdr:rowOff>247650</xdr:rowOff>
    </xdr:to>
    <xdr:sp>
      <xdr:nvSpPr>
        <xdr:cNvPr id="2" name="Oval 60"/>
        <xdr:cNvSpPr>
          <a:spLocks/>
        </xdr:cNvSpPr>
      </xdr:nvSpPr>
      <xdr:spPr>
        <a:xfrm>
          <a:off x="9915525" y="24984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171450</xdr:colOff>
      <xdr:row>117</xdr:row>
      <xdr:rowOff>47625</xdr:rowOff>
    </xdr:from>
    <xdr:to>
      <xdr:col>10</xdr:col>
      <xdr:colOff>323850</xdr:colOff>
      <xdr:row>117</xdr:row>
      <xdr:rowOff>200025</xdr:rowOff>
    </xdr:to>
    <xdr:sp>
      <xdr:nvSpPr>
        <xdr:cNvPr id="3" name="Oval 62"/>
        <xdr:cNvSpPr>
          <a:spLocks/>
        </xdr:cNvSpPr>
      </xdr:nvSpPr>
      <xdr:spPr>
        <a:xfrm>
          <a:off x="8524875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38</xdr:row>
      <xdr:rowOff>19050</xdr:rowOff>
    </xdr:from>
    <xdr:to>
      <xdr:col>9</xdr:col>
      <xdr:colOff>600075</xdr:colOff>
      <xdr:row>38</xdr:row>
      <xdr:rowOff>171450</xdr:rowOff>
    </xdr:to>
    <xdr:sp>
      <xdr:nvSpPr>
        <xdr:cNvPr id="4" name="Oval 78"/>
        <xdr:cNvSpPr>
          <a:spLocks/>
        </xdr:cNvSpPr>
      </xdr:nvSpPr>
      <xdr:spPr>
        <a:xfrm>
          <a:off x="8191500" y="1122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257175</xdr:rowOff>
    </xdr:from>
    <xdr:to>
      <xdr:col>7</xdr:col>
      <xdr:colOff>0</xdr:colOff>
      <xdr:row>39</xdr:row>
      <xdr:rowOff>114300</xdr:rowOff>
    </xdr:to>
    <xdr:sp>
      <xdr:nvSpPr>
        <xdr:cNvPr id="5" name="Oval 80"/>
        <xdr:cNvSpPr>
          <a:spLocks/>
        </xdr:cNvSpPr>
      </xdr:nvSpPr>
      <xdr:spPr>
        <a:xfrm>
          <a:off x="6524625" y="114585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180975</xdr:rowOff>
    </xdr:from>
    <xdr:to>
      <xdr:col>7</xdr:col>
      <xdr:colOff>0</xdr:colOff>
      <xdr:row>39</xdr:row>
      <xdr:rowOff>38100</xdr:rowOff>
    </xdr:to>
    <xdr:sp>
      <xdr:nvSpPr>
        <xdr:cNvPr id="6" name="Oval 82"/>
        <xdr:cNvSpPr>
          <a:spLocks/>
        </xdr:cNvSpPr>
      </xdr:nvSpPr>
      <xdr:spPr>
        <a:xfrm>
          <a:off x="6524625" y="113823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83</xdr:row>
      <xdr:rowOff>0</xdr:rowOff>
    </xdr:from>
    <xdr:to>
      <xdr:col>10</xdr:col>
      <xdr:colOff>457200</xdr:colOff>
      <xdr:row>83</xdr:row>
      <xdr:rowOff>76200</xdr:rowOff>
    </xdr:to>
    <xdr:sp>
      <xdr:nvSpPr>
        <xdr:cNvPr id="7" name="Oval 84"/>
        <xdr:cNvSpPr>
          <a:spLocks/>
        </xdr:cNvSpPr>
      </xdr:nvSpPr>
      <xdr:spPr>
        <a:xfrm>
          <a:off x="8658225" y="242982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83</xdr:row>
      <xdr:rowOff>95250</xdr:rowOff>
    </xdr:from>
    <xdr:to>
      <xdr:col>9</xdr:col>
      <xdr:colOff>47625</xdr:colOff>
      <xdr:row>83</xdr:row>
      <xdr:rowOff>247650</xdr:rowOff>
    </xdr:to>
    <xdr:sp>
      <xdr:nvSpPr>
        <xdr:cNvPr id="8" name="Oval 90"/>
        <xdr:cNvSpPr>
          <a:spLocks/>
        </xdr:cNvSpPr>
      </xdr:nvSpPr>
      <xdr:spPr>
        <a:xfrm>
          <a:off x="7639050" y="2439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9525</xdr:rowOff>
    </xdr:from>
    <xdr:to>
      <xdr:col>10</xdr:col>
      <xdr:colOff>152400</xdr:colOff>
      <xdr:row>117</xdr:row>
      <xdr:rowOff>161925</xdr:rowOff>
    </xdr:to>
    <xdr:sp>
      <xdr:nvSpPr>
        <xdr:cNvPr id="9" name="Oval 94"/>
        <xdr:cNvSpPr>
          <a:spLocks/>
        </xdr:cNvSpPr>
      </xdr:nvSpPr>
      <xdr:spPr>
        <a:xfrm>
          <a:off x="8353425" y="3434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117</xdr:row>
      <xdr:rowOff>28575</xdr:rowOff>
    </xdr:from>
    <xdr:to>
      <xdr:col>11</xdr:col>
      <xdr:colOff>28575</xdr:colOff>
      <xdr:row>117</xdr:row>
      <xdr:rowOff>180975</xdr:rowOff>
    </xdr:to>
    <xdr:sp>
      <xdr:nvSpPr>
        <xdr:cNvPr id="10" name="Oval 96"/>
        <xdr:cNvSpPr>
          <a:spLocks/>
        </xdr:cNvSpPr>
      </xdr:nvSpPr>
      <xdr:spPr>
        <a:xfrm>
          <a:off x="8839200" y="3436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116</xdr:row>
      <xdr:rowOff>47625</xdr:rowOff>
    </xdr:from>
    <xdr:to>
      <xdr:col>9</xdr:col>
      <xdr:colOff>466725</xdr:colOff>
      <xdr:row>116</xdr:row>
      <xdr:rowOff>200025</xdr:rowOff>
    </xdr:to>
    <xdr:sp>
      <xdr:nvSpPr>
        <xdr:cNvPr id="11" name="Oval 100"/>
        <xdr:cNvSpPr>
          <a:spLocks/>
        </xdr:cNvSpPr>
      </xdr:nvSpPr>
      <xdr:spPr>
        <a:xfrm>
          <a:off x="8058150" y="3408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2171700</xdr:colOff>
      <xdr:row>168</xdr:row>
      <xdr:rowOff>123825</xdr:rowOff>
    </xdr:from>
    <xdr:to>
      <xdr:col>1</xdr:col>
      <xdr:colOff>2324100</xdr:colOff>
      <xdr:row>169</xdr:row>
      <xdr:rowOff>0</xdr:rowOff>
    </xdr:to>
    <xdr:sp>
      <xdr:nvSpPr>
        <xdr:cNvPr id="12" name="Oval 110"/>
        <xdr:cNvSpPr>
          <a:spLocks/>
        </xdr:cNvSpPr>
      </xdr:nvSpPr>
      <xdr:spPr>
        <a:xfrm>
          <a:off x="2981325" y="49139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167</xdr:row>
      <xdr:rowOff>85725</xdr:rowOff>
    </xdr:from>
    <xdr:to>
      <xdr:col>9</xdr:col>
      <xdr:colOff>523875</xdr:colOff>
      <xdr:row>167</xdr:row>
      <xdr:rowOff>238125</xdr:rowOff>
    </xdr:to>
    <xdr:sp>
      <xdr:nvSpPr>
        <xdr:cNvPr id="13" name="Oval 112"/>
        <xdr:cNvSpPr>
          <a:spLocks/>
        </xdr:cNvSpPr>
      </xdr:nvSpPr>
      <xdr:spPr>
        <a:xfrm>
          <a:off x="8115300" y="48825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85725</xdr:rowOff>
    </xdr:from>
    <xdr:to>
      <xdr:col>9</xdr:col>
      <xdr:colOff>142875</xdr:colOff>
      <xdr:row>39</xdr:row>
      <xdr:rowOff>238125</xdr:rowOff>
    </xdr:to>
    <xdr:sp>
      <xdr:nvSpPr>
        <xdr:cNvPr id="14" name="Oval 82"/>
        <xdr:cNvSpPr>
          <a:spLocks/>
        </xdr:cNvSpPr>
      </xdr:nvSpPr>
      <xdr:spPr>
        <a:xfrm>
          <a:off x="7886700" y="115824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83</xdr:row>
      <xdr:rowOff>0</xdr:rowOff>
    </xdr:from>
    <xdr:to>
      <xdr:col>9</xdr:col>
      <xdr:colOff>476250</xdr:colOff>
      <xdr:row>83</xdr:row>
      <xdr:rowOff>19050</xdr:rowOff>
    </xdr:to>
    <xdr:sp>
      <xdr:nvSpPr>
        <xdr:cNvPr id="15" name="Oval 90"/>
        <xdr:cNvSpPr>
          <a:spLocks/>
        </xdr:cNvSpPr>
      </xdr:nvSpPr>
      <xdr:spPr>
        <a:xfrm>
          <a:off x="8220075" y="24298275"/>
          <a:ext cx="0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165</xdr:row>
      <xdr:rowOff>28575</xdr:rowOff>
    </xdr:from>
    <xdr:to>
      <xdr:col>8</xdr:col>
      <xdr:colOff>342900</xdr:colOff>
      <xdr:row>165</xdr:row>
      <xdr:rowOff>180975</xdr:rowOff>
    </xdr:to>
    <xdr:sp>
      <xdr:nvSpPr>
        <xdr:cNvPr id="16" name="Oval 112"/>
        <xdr:cNvSpPr>
          <a:spLocks/>
        </xdr:cNvSpPr>
      </xdr:nvSpPr>
      <xdr:spPr>
        <a:xfrm>
          <a:off x="7477125" y="481965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438150</xdr:colOff>
      <xdr:row>34</xdr:row>
      <xdr:rowOff>180975</xdr:rowOff>
    </xdr:from>
    <xdr:to>
      <xdr:col>9</xdr:col>
      <xdr:colOff>590550</xdr:colOff>
      <xdr:row>35</xdr:row>
      <xdr:rowOff>38100</xdr:rowOff>
    </xdr:to>
    <xdr:sp>
      <xdr:nvSpPr>
        <xdr:cNvPr id="17" name="Oval 1"/>
        <xdr:cNvSpPr>
          <a:spLocks/>
        </xdr:cNvSpPr>
      </xdr:nvSpPr>
      <xdr:spPr>
        <a:xfrm>
          <a:off x="8181975" y="10201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71</xdr:row>
      <xdr:rowOff>200025</xdr:rowOff>
    </xdr:from>
    <xdr:to>
      <xdr:col>11</xdr:col>
      <xdr:colOff>0</xdr:colOff>
      <xdr:row>72</xdr:row>
      <xdr:rowOff>57150</xdr:rowOff>
    </xdr:to>
    <xdr:sp>
      <xdr:nvSpPr>
        <xdr:cNvPr id="18" name="Oval 2"/>
        <xdr:cNvSpPr>
          <a:spLocks/>
        </xdr:cNvSpPr>
      </xdr:nvSpPr>
      <xdr:spPr>
        <a:xfrm>
          <a:off x="8810625" y="2105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38100</xdr:colOff>
      <xdr:row>151</xdr:row>
      <xdr:rowOff>180975</xdr:rowOff>
    </xdr:from>
    <xdr:to>
      <xdr:col>14</xdr:col>
      <xdr:colOff>190500</xdr:colOff>
      <xdr:row>152</xdr:row>
      <xdr:rowOff>38100</xdr:rowOff>
    </xdr:to>
    <xdr:sp>
      <xdr:nvSpPr>
        <xdr:cNvPr id="19" name="Oval 3"/>
        <xdr:cNvSpPr>
          <a:spLocks/>
        </xdr:cNvSpPr>
      </xdr:nvSpPr>
      <xdr:spPr>
        <a:xfrm>
          <a:off x="10829925" y="44462700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105</xdr:row>
      <xdr:rowOff>133350</xdr:rowOff>
    </xdr:from>
    <xdr:to>
      <xdr:col>14</xdr:col>
      <xdr:colOff>361950</xdr:colOff>
      <xdr:row>105</xdr:row>
      <xdr:rowOff>285750</xdr:rowOff>
    </xdr:to>
    <xdr:sp>
      <xdr:nvSpPr>
        <xdr:cNvPr id="20" name="Oval 4"/>
        <xdr:cNvSpPr>
          <a:spLocks/>
        </xdr:cNvSpPr>
      </xdr:nvSpPr>
      <xdr:spPr>
        <a:xfrm>
          <a:off x="11001375" y="3092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70</xdr:row>
      <xdr:rowOff>180975</xdr:rowOff>
    </xdr:from>
    <xdr:to>
      <xdr:col>9</xdr:col>
      <xdr:colOff>476250</xdr:colOff>
      <xdr:row>71</xdr:row>
      <xdr:rowOff>38100</xdr:rowOff>
    </xdr:to>
    <xdr:sp>
      <xdr:nvSpPr>
        <xdr:cNvPr id="21" name="Oval 5"/>
        <xdr:cNvSpPr>
          <a:spLocks/>
        </xdr:cNvSpPr>
      </xdr:nvSpPr>
      <xdr:spPr>
        <a:xfrm>
          <a:off x="8067675" y="20735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70</xdr:row>
      <xdr:rowOff>28575</xdr:rowOff>
    </xdr:from>
    <xdr:to>
      <xdr:col>10</xdr:col>
      <xdr:colOff>361950</xdr:colOff>
      <xdr:row>70</xdr:row>
      <xdr:rowOff>180975</xdr:rowOff>
    </xdr:to>
    <xdr:sp>
      <xdr:nvSpPr>
        <xdr:cNvPr id="22" name="Oval 6"/>
        <xdr:cNvSpPr>
          <a:spLocks/>
        </xdr:cNvSpPr>
      </xdr:nvSpPr>
      <xdr:spPr>
        <a:xfrm>
          <a:off x="8562975" y="2058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419100</xdr:colOff>
      <xdr:row>70</xdr:row>
      <xdr:rowOff>38100</xdr:rowOff>
    </xdr:from>
    <xdr:to>
      <xdr:col>11</xdr:col>
      <xdr:colOff>571500</xdr:colOff>
      <xdr:row>70</xdr:row>
      <xdr:rowOff>190500</xdr:rowOff>
    </xdr:to>
    <xdr:sp>
      <xdr:nvSpPr>
        <xdr:cNvPr id="23" name="Oval 7"/>
        <xdr:cNvSpPr>
          <a:spLocks/>
        </xdr:cNvSpPr>
      </xdr:nvSpPr>
      <xdr:spPr>
        <a:xfrm>
          <a:off x="9382125" y="20593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561975</xdr:colOff>
      <xdr:row>106</xdr:row>
      <xdr:rowOff>190500</xdr:rowOff>
    </xdr:from>
    <xdr:to>
      <xdr:col>10</xdr:col>
      <xdr:colOff>104775</xdr:colOff>
      <xdr:row>107</xdr:row>
      <xdr:rowOff>47625</xdr:rowOff>
    </xdr:to>
    <xdr:sp>
      <xdr:nvSpPr>
        <xdr:cNvPr id="24" name="Oval 8"/>
        <xdr:cNvSpPr>
          <a:spLocks/>
        </xdr:cNvSpPr>
      </xdr:nvSpPr>
      <xdr:spPr>
        <a:xfrm>
          <a:off x="8305800" y="31280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304800</xdr:colOff>
      <xdr:row>104</xdr:row>
      <xdr:rowOff>209550</xdr:rowOff>
    </xdr:from>
    <xdr:to>
      <xdr:col>12</xdr:col>
      <xdr:colOff>457200</xdr:colOff>
      <xdr:row>105</xdr:row>
      <xdr:rowOff>66675</xdr:rowOff>
    </xdr:to>
    <xdr:sp>
      <xdr:nvSpPr>
        <xdr:cNvPr id="25" name="Oval 9"/>
        <xdr:cNvSpPr>
          <a:spLocks/>
        </xdr:cNvSpPr>
      </xdr:nvSpPr>
      <xdr:spPr>
        <a:xfrm>
          <a:off x="9877425" y="3070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105</xdr:row>
      <xdr:rowOff>247650</xdr:rowOff>
    </xdr:from>
    <xdr:to>
      <xdr:col>10</xdr:col>
      <xdr:colOff>85725</xdr:colOff>
      <xdr:row>106</xdr:row>
      <xdr:rowOff>104775</xdr:rowOff>
    </xdr:to>
    <xdr:sp>
      <xdr:nvSpPr>
        <xdr:cNvPr id="26" name="Oval 10"/>
        <xdr:cNvSpPr>
          <a:spLocks/>
        </xdr:cNvSpPr>
      </xdr:nvSpPr>
      <xdr:spPr>
        <a:xfrm>
          <a:off x="8286750" y="3104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151</xdr:row>
      <xdr:rowOff>257175</xdr:rowOff>
    </xdr:from>
    <xdr:to>
      <xdr:col>12</xdr:col>
      <xdr:colOff>295275</xdr:colOff>
      <xdr:row>152</xdr:row>
      <xdr:rowOff>142875</xdr:rowOff>
    </xdr:to>
    <xdr:sp>
      <xdr:nvSpPr>
        <xdr:cNvPr id="27" name="Oval 14"/>
        <xdr:cNvSpPr>
          <a:spLocks/>
        </xdr:cNvSpPr>
      </xdr:nvSpPr>
      <xdr:spPr>
        <a:xfrm>
          <a:off x="9705975" y="44538900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34</xdr:row>
      <xdr:rowOff>247650</xdr:rowOff>
    </xdr:from>
    <xdr:to>
      <xdr:col>12</xdr:col>
      <xdr:colOff>361950</xdr:colOff>
      <xdr:row>35</xdr:row>
      <xdr:rowOff>104775</xdr:rowOff>
    </xdr:to>
    <xdr:sp>
      <xdr:nvSpPr>
        <xdr:cNvPr id="28" name="Oval 15"/>
        <xdr:cNvSpPr>
          <a:spLocks/>
        </xdr:cNvSpPr>
      </xdr:nvSpPr>
      <xdr:spPr>
        <a:xfrm>
          <a:off x="9782175" y="1026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409575</xdr:colOff>
      <xdr:row>107</xdr:row>
      <xdr:rowOff>266700</xdr:rowOff>
    </xdr:from>
    <xdr:to>
      <xdr:col>10</xdr:col>
      <xdr:colOff>561975</xdr:colOff>
      <xdr:row>108</xdr:row>
      <xdr:rowOff>123825</xdr:rowOff>
    </xdr:to>
    <xdr:sp>
      <xdr:nvSpPr>
        <xdr:cNvPr id="29" name="Oval 16"/>
        <xdr:cNvSpPr>
          <a:spLocks/>
        </xdr:cNvSpPr>
      </xdr:nvSpPr>
      <xdr:spPr>
        <a:xfrm>
          <a:off x="8763000" y="31651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66675</xdr:colOff>
      <xdr:row>77</xdr:row>
      <xdr:rowOff>123825</xdr:rowOff>
    </xdr:from>
    <xdr:to>
      <xdr:col>12</xdr:col>
      <xdr:colOff>219075</xdr:colOff>
      <xdr:row>77</xdr:row>
      <xdr:rowOff>276225</xdr:rowOff>
    </xdr:to>
    <xdr:sp>
      <xdr:nvSpPr>
        <xdr:cNvPr id="30" name="Oval 1"/>
        <xdr:cNvSpPr>
          <a:spLocks/>
        </xdr:cNvSpPr>
      </xdr:nvSpPr>
      <xdr:spPr>
        <a:xfrm>
          <a:off x="9639300" y="22745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104775</xdr:colOff>
      <xdr:row>76</xdr:row>
      <xdr:rowOff>171450</xdr:rowOff>
    </xdr:from>
    <xdr:to>
      <xdr:col>12</xdr:col>
      <xdr:colOff>257175</xdr:colOff>
      <xdr:row>77</xdr:row>
      <xdr:rowOff>28575</xdr:rowOff>
    </xdr:to>
    <xdr:sp>
      <xdr:nvSpPr>
        <xdr:cNvPr id="31" name="Oval 15"/>
        <xdr:cNvSpPr>
          <a:spLocks/>
        </xdr:cNvSpPr>
      </xdr:nvSpPr>
      <xdr:spPr>
        <a:xfrm>
          <a:off x="9677400" y="22498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117</xdr:row>
      <xdr:rowOff>66675</xdr:rowOff>
    </xdr:from>
    <xdr:to>
      <xdr:col>13</xdr:col>
      <xdr:colOff>257175</xdr:colOff>
      <xdr:row>117</xdr:row>
      <xdr:rowOff>219075</xdr:rowOff>
    </xdr:to>
    <xdr:sp>
      <xdr:nvSpPr>
        <xdr:cNvPr id="32" name="Oval 1"/>
        <xdr:cNvSpPr>
          <a:spLocks/>
        </xdr:cNvSpPr>
      </xdr:nvSpPr>
      <xdr:spPr>
        <a:xfrm>
          <a:off x="10287000" y="34404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116</xdr:row>
      <xdr:rowOff>123825</xdr:rowOff>
    </xdr:from>
    <xdr:to>
      <xdr:col>11</xdr:col>
      <xdr:colOff>161925</xdr:colOff>
      <xdr:row>116</xdr:row>
      <xdr:rowOff>276225</xdr:rowOff>
    </xdr:to>
    <xdr:sp>
      <xdr:nvSpPr>
        <xdr:cNvPr id="33" name="Oval 15"/>
        <xdr:cNvSpPr>
          <a:spLocks/>
        </xdr:cNvSpPr>
      </xdr:nvSpPr>
      <xdr:spPr>
        <a:xfrm>
          <a:off x="8972550" y="3416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160</xdr:row>
      <xdr:rowOff>123825</xdr:rowOff>
    </xdr:from>
    <xdr:to>
      <xdr:col>9</xdr:col>
      <xdr:colOff>171450</xdr:colOff>
      <xdr:row>160</xdr:row>
      <xdr:rowOff>266700</xdr:rowOff>
    </xdr:to>
    <xdr:sp>
      <xdr:nvSpPr>
        <xdr:cNvPr id="34" name="Oval 1"/>
        <xdr:cNvSpPr>
          <a:spLocks/>
        </xdr:cNvSpPr>
      </xdr:nvSpPr>
      <xdr:spPr>
        <a:xfrm>
          <a:off x="7762875" y="468820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160</xdr:row>
      <xdr:rowOff>47625</xdr:rowOff>
    </xdr:from>
    <xdr:to>
      <xdr:col>9</xdr:col>
      <xdr:colOff>161925</xdr:colOff>
      <xdr:row>160</xdr:row>
      <xdr:rowOff>180975</xdr:rowOff>
    </xdr:to>
    <xdr:sp>
      <xdr:nvSpPr>
        <xdr:cNvPr id="35" name="Oval 15"/>
        <xdr:cNvSpPr>
          <a:spLocks/>
        </xdr:cNvSpPr>
      </xdr:nvSpPr>
      <xdr:spPr>
        <a:xfrm>
          <a:off x="7753350" y="468058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247650</xdr:colOff>
      <xdr:row>152</xdr:row>
      <xdr:rowOff>219075</xdr:rowOff>
    </xdr:from>
    <xdr:to>
      <xdr:col>12</xdr:col>
      <xdr:colOff>409575</xdr:colOff>
      <xdr:row>153</xdr:row>
      <xdr:rowOff>85725</xdr:rowOff>
    </xdr:to>
    <xdr:sp>
      <xdr:nvSpPr>
        <xdr:cNvPr id="36" name="Oval 14"/>
        <xdr:cNvSpPr>
          <a:spLocks/>
        </xdr:cNvSpPr>
      </xdr:nvSpPr>
      <xdr:spPr>
        <a:xfrm>
          <a:off x="9820275" y="447579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105</xdr:row>
      <xdr:rowOff>200025</xdr:rowOff>
    </xdr:from>
    <xdr:to>
      <xdr:col>9</xdr:col>
      <xdr:colOff>476250</xdr:colOff>
      <xdr:row>106</xdr:row>
      <xdr:rowOff>57150</xdr:rowOff>
    </xdr:to>
    <xdr:sp>
      <xdr:nvSpPr>
        <xdr:cNvPr id="37" name="Oval 16"/>
        <xdr:cNvSpPr>
          <a:spLocks/>
        </xdr:cNvSpPr>
      </xdr:nvSpPr>
      <xdr:spPr>
        <a:xfrm>
          <a:off x="8067675" y="30994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74</xdr:row>
      <xdr:rowOff>57150</xdr:rowOff>
    </xdr:from>
    <xdr:to>
      <xdr:col>9</xdr:col>
      <xdr:colOff>238125</xdr:colOff>
      <xdr:row>74</xdr:row>
      <xdr:rowOff>209550</xdr:rowOff>
    </xdr:to>
    <xdr:sp>
      <xdr:nvSpPr>
        <xdr:cNvPr id="38" name="Oval 15"/>
        <xdr:cNvSpPr>
          <a:spLocks/>
        </xdr:cNvSpPr>
      </xdr:nvSpPr>
      <xdr:spPr>
        <a:xfrm>
          <a:off x="7829550" y="2179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113</xdr:row>
      <xdr:rowOff>123825</xdr:rowOff>
    </xdr:from>
    <xdr:to>
      <xdr:col>10</xdr:col>
      <xdr:colOff>581025</xdr:colOff>
      <xdr:row>113</xdr:row>
      <xdr:rowOff>276225</xdr:rowOff>
    </xdr:to>
    <xdr:sp>
      <xdr:nvSpPr>
        <xdr:cNvPr id="39" name="Oval 15"/>
        <xdr:cNvSpPr>
          <a:spLocks/>
        </xdr:cNvSpPr>
      </xdr:nvSpPr>
      <xdr:spPr>
        <a:xfrm>
          <a:off x="8782050" y="3328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285750</xdr:colOff>
      <xdr:row>159</xdr:row>
      <xdr:rowOff>28575</xdr:rowOff>
    </xdr:from>
    <xdr:to>
      <xdr:col>12</xdr:col>
      <xdr:colOff>438150</xdr:colOff>
      <xdr:row>159</xdr:row>
      <xdr:rowOff>180975</xdr:rowOff>
    </xdr:to>
    <xdr:sp>
      <xdr:nvSpPr>
        <xdr:cNvPr id="40" name="Oval 15"/>
        <xdr:cNvSpPr>
          <a:spLocks/>
        </xdr:cNvSpPr>
      </xdr:nvSpPr>
      <xdr:spPr>
        <a:xfrm>
          <a:off x="9858375" y="46596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38</xdr:row>
      <xdr:rowOff>76200</xdr:rowOff>
    </xdr:from>
    <xdr:to>
      <xdr:col>10</xdr:col>
      <xdr:colOff>304800</xdr:colOff>
      <xdr:row>38</xdr:row>
      <xdr:rowOff>228600</xdr:rowOff>
    </xdr:to>
    <xdr:sp>
      <xdr:nvSpPr>
        <xdr:cNvPr id="41" name="Oval 58"/>
        <xdr:cNvSpPr>
          <a:spLocks/>
        </xdr:cNvSpPr>
      </xdr:nvSpPr>
      <xdr:spPr>
        <a:xfrm>
          <a:off x="8505825" y="1127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85</xdr:row>
      <xdr:rowOff>95250</xdr:rowOff>
    </xdr:from>
    <xdr:to>
      <xdr:col>12</xdr:col>
      <xdr:colOff>495300</xdr:colOff>
      <xdr:row>85</xdr:row>
      <xdr:rowOff>247650</xdr:rowOff>
    </xdr:to>
    <xdr:sp>
      <xdr:nvSpPr>
        <xdr:cNvPr id="42" name="Oval 60"/>
        <xdr:cNvSpPr>
          <a:spLocks/>
        </xdr:cNvSpPr>
      </xdr:nvSpPr>
      <xdr:spPr>
        <a:xfrm>
          <a:off x="9915525" y="24984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171450</xdr:colOff>
      <xdr:row>117</xdr:row>
      <xdr:rowOff>47625</xdr:rowOff>
    </xdr:from>
    <xdr:to>
      <xdr:col>10</xdr:col>
      <xdr:colOff>323850</xdr:colOff>
      <xdr:row>117</xdr:row>
      <xdr:rowOff>200025</xdr:rowOff>
    </xdr:to>
    <xdr:sp>
      <xdr:nvSpPr>
        <xdr:cNvPr id="43" name="Oval 62"/>
        <xdr:cNvSpPr>
          <a:spLocks/>
        </xdr:cNvSpPr>
      </xdr:nvSpPr>
      <xdr:spPr>
        <a:xfrm>
          <a:off x="8524875" y="3438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38</xdr:row>
      <xdr:rowOff>19050</xdr:rowOff>
    </xdr:from>
    <xdr:to>
      <xdr:col>9</xdr:col>
      <xdr:colOff>600075</xdr:colOff>
      <xdr:row>38</xdr:row>
      <xdr:rowOff>171450</xdr:rowOff>
    </xdr:to>
    <xdr:sp>
      <xdr:nvSpPr>
        <xdr:cNvPr id="44" name="Oval 78"/>
        <xdr:cNvSpPr>
          <a:spLocks/>
        </xdr:cNvSpPr>
      </xdr:nvSpPr>
      <xdr:spPr>
        <a:xfrm>
          <a:off x="8191500" y="1122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257175</xdr:rowOff>
    </xdr:from>
    <xdr:to>
      <xdr:col>7</xdr:col>
      <xdr:colOff>0</xdr:colOff>
      <xdr:row>39</xdr:row>
      <xdr:rowOff>114300</xdr:rowOff>
    </xdr:to>
    <xdr:sp>
      <xdr:nvSpPr>
        <xdr:cNvPr id="45" name="Oval 80"/>
        <xdr:cNvSpPr>
          <a:spLocks/>
        </xdr:cNvSpPr>
      </xdr:nvSpPr>
      <xdr:spPr>
        <a:xfrm>
          <a:off x="6524625" y="114585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180975</xdr:rowOff>
    </xdr:from>
    <xdr:to>
      <xdr:col>7</xdr:col>
      <xdr:colOff>0</xdr:colOff>
      <xdr:row>39</xdr:row>
      <xdr:rowOff>38100</xdr:rowOff>
    </xdr:to>
    <xdr:sp>
      <xdr:nvSpPr>
        <xdr:cNvPr id="46" name="Oval 82"/>
        <xdr:cNvSpPr>
          <a:spLocks/>
        </xdr:cNvSpPr>
      </xdr:nvSpPr>
      <xdr:spPr>
        <a:xfrm>
          <a:off x="6524625" y="113823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83</xdr:row>
      <xdr:rowOff>0</xdr:rowOff>
    </xdr:from>
    <xdr:to>
      <xdr:col>10</xdr:col>
      <xdr:colOff>457200</xdr:colOff>
      <xdr:row>83</xdr:row>
      <xdr:rowOff>76200</xdr:rowOff>
    </xdr:to>
    <xdr:sp>
      <xdr:nvSpPr>
        <xdr:cNvPr id="47" name="Oval 84"/>
        <xdr:cNvSpPr>
          <a:spLocks/>
        </xdr:cNvSpPr>
      </xdr:nvSpPr>
      <xdr:spPr>
        <a:xfrm>
          <a:off x="8658225" y="24298275"/>
          <a:ext cx="1524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333375</xdr:colOff>
      <xdr:row>84</xdr:row>
      <xdr:rowOff>38100</xdr:rowOff>
    </xdr:from>
    <xdr:to>
      <xdr:col>9</xdr:col>
      <xdr:colOff>485775</xdr:colOff>
      <xdr:row>84</xdr:row>
      <xdr:rowOff>190500</xdr:rowOff>
    </xdr:to>
    <xdr:sp>
      <xdr:nvSpPr>
        <xdr:cNvPr id="48" name="Oval 88"/>
        <xdr:cNvSpPr>
          <a:spLocks/>
        </xdr:cNvSpPr>
      </xdr:nvSpPr>
      <xdr:spPr>
        <a:xfrm>
          <a:off x="8077200" y="24631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83</xdr:row>
      <xdr:rowOff>142875</xdr:rowOff>
    </xdr:from>
    <xdr:to>
      <xdr:col>10</xdr:col>
      <xdr:colOff>552450</xdr:colOff>
      <xdr:row>84</xdr:row>
      <xdr:rowOff>0</xdr:rowOff>
    </xdr:to>
    <xdr:sp>
      <xdr:nvSpPr>
        <xdr:cNvPr id="49" name="Oval 90"/>
        <xdr:cNvSpPr>
          <a:spLocks/>
        </xdr:cNvSpPr>
      </xdr:nvSpPr>
      <xdr:spPr>
        <a:xfrm>
          <a:off x="8753475" y="2444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9525</xdr:rowOff>
    </xdr:from>
    <xdr:to>
      <xdr:col>10</xdr:col>
      <xdr:colOff>152400</xdr:colOff>
      <xdr:row>117</xdr:row>
      <xdr:rowOff>161925</xdr:rowOff>
    </xdr:to>
    <xdr:sp>
      <xdr:nvSpPr>
        <xdr:cNvPr id="50" name="Oval 94"/>
        <xdr:cNvSpPr>
          <a:spLocks/>
        </xdr:cNvSpPr>
      </xdr:nvSpPr>
      <xdr:spPr>
        <a:xfrm>
          <a:off x="8353425" y="3434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117</xdr:row>
      <xdr:rowOff>28575</xdr:rowOff>
    </xdr:from>
    <xdr:to>
      <xdr:col>11</xdr:col>
      <xdr:colOff>28575</xdr:colOff>
      <xdr:row>117</xdr:row>
      <xdr:rowOff>180975</xdr:rowOff>
    </xdr:to>
    <xdr:sp>
      <xdr:nvSpPr>
        <xdr:cNvPr id="51" name="Oval 96"/>
        <xdr:cNvSpPr>
          <a:spLocks/>
        </xdr:cNvSpPr>
      </xdr:nvSpPr>
      <xdr:spPr>
        <a:xfrm>
          <a:off x="8839200" y="3436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116</xdr:row>
      <xdr:rowOff>47625</xdr:rowOff>
    </xdr:from>
    <xdr:to>
      <xdr:col>9</xdr:col>
      <xdr:colOff>466725</xdr:colOff>
      <xdr:row>116</xdr:row>
      <xdr:rowOff>200025</xdr:rowOff>
    </xdr:to>
    <xdr:sp>
      <xdr:nvSpPr>
        <xdr:cNvPr id="52" name="Oval 100"/>
        <xdr:cNvSpPr>
          <a:spLocks/>
        </xdr:cNvSpPr>
      </xdr:nvSpPr>
      <xdr:spPr>
        <a:xfrm>
          <a:off x="8058150" y="3408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2171700</xdr:colOff>
      <xdr:row>169</xdr:row>
      <xdr:rowOff>123825</xdr:rowOff>
    </xdr:from>
    <xdr:to>
      <xdr:col>1</xdr:col>
      <xdr:colOff>2324100</xdr:colOff>
      <xdr:row>170</xdr:row>
      <xdr:rowOff>0</xdr:rowOff>
    </xdr:to>
    <xdr:sp>
      <xdr:nvSpPr>
        <xdr:cNvPr id="53" name="Oval 110"/>
        <xdr:cNvSpPr>
          <a:spLocks/>
        </xdr:cNvSpPr>
      </xdr:nvSpPr>
      <xdr:spPr>
        <a:xfrm>
          <a:off x="2981325" y="49415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168</xdr:row>
      <xdr:rowOff>85725</xdr:rowOff>
    </xdr:from>
    <xdr:to>
      <xdr:col>9</xdr:col>
      <xdr:colOff>523875</xdr:colOff>
      <xdr:row>168</xdr:row>
      <xdr:rowOff>238125</xdr:rowOff>
    </xdr:to>
    <xdr:sp>
      <xdr:nvSpPr>
        <xdr:cNvPr id="54" name="Oval 112"/>
        <xdr:cNvSpPr>
          <a:spLocks/>
        </xdr:cNvSpPr>
      </xdr:nvSpPr>
      <xdr:spPr>
        <a:xfrm>
          <a:off x="8115300" y="49101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85725</xdr:rowOff>
    </xdr:from>
    <xdr:to>
      <xdr:col>9</xdr:col>
      <xdr:colOff>142875</xdr:colOff>
      <xdr:row>39</xdr:row>
      <xdr:rowOff>238125</xdr:rowOff>
    </xdr:to>
    <xdr:sp>
      <xdr:nvSpPr>
        <xdr:cNvPr id="55" name="Oval 82"/>
        <xdr:cNvSpPr>
          <a:spLocks/>
        </xdr:cNvSpPr>
      </xdr:nvSpPr>
      <xdr:spPr>
        <a:xfrm>
          <a:off x="7886700" y="115824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83</xdr:row>
      <xdr:rowOff>0</xdr:rowOff>
    </xdr:from>
    <xdr:to>
      <xdr:col>9</xdr:col>
      <xdr:colOff>476250</xdr:colOff>
      <xdr:row>83</xdr:row>
      <xdr:rowOff>19050</xdr:rowOff>
    </xdr:to>
    <xdr:sp>
      <xdr:nvSpPr>
        <xdr:cNvPr id="56" name="Oval 90"/>
        <xdr:cNvSpPr>
          <a:spLocks/>
        </xdr:cNvSpPr>
      </xdr:nvSpPr>
      <xdr:spPr>
        <a:xfrm>
          <a:off x="8220075" y="24298275"/>
          <a:ext cx="0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166</xdr:row>
      <xdr:rowOff>28575</xdr:rowOff>
    </xdr:from>
    <xdr:to>
      <xdr:col>8</xdr:col>
      <xdr:colOff>342900</xdr:colOff>
      <xdr:row>166</xdr:row>
      <xdr:rowOff>180975</xdr:rowOff>
    </xdr:to>
    <xdr:sp>
      <xdr:nvSpPr>
        <xdr:cNvPr id="57" name="Oval 112"/>
        <xdr:cNvSpPr>
          <a:spLocks/>
        </xdr:cNvSpPr>
      </xdr:nvSpPr>
      <xdr:spPr>
        <a:xfrm>
          <a:off x="7477125" y="484917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33</xdr:row>
      <xdr:rowOff>76200</xdr:rowOff>
    </xdr:from>
    <xdr:to>
      <xdr:col>12</xdr:col>
      <xdr:colOff>0</xdr:colOff>
      <xdr:row>33</xdr:row>
      <xdr:rowOff>228600</xdr:rowOff>
    </xdr:to>
    <xdr:sp>
      <xdr:nvSpPr>
        <xdr:cNvPr id="58" name="Oval 1"/>
        <xdr:cNvSpPr>
          <a:spLocks/>
        </xdr:cNvSpPr>
      </xdr:nvSpPr>
      <xdr:spPr>
        <a:xfrm>
          <a:off x="9420225" y="9801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71</xdr:row>
      <xdr:rowOff>200025</xdr:rowOff>
    </xdr:from>
    <xdr:to>
      <xdr:col>11</xdr:col>
      <xdr:colOff>0</xdr:colOff>
      <xdr:row>72</xdr:row>
      <xdr:rowOff>57150</xdr:rowOff>
    </xdr:to>
    <xdr:sp>
      <xdr:nvSpPr>
        <xdr:cNvPr id="59" name="Oval 2"/>
        <xdr:cNvSpPr>
          <a:spLocks/>
        </xdr:cNvSpPr>
      </xdr:nvSpPr>
      <xdr:spPr>
        <a:xfrm>
          <a:off x="8810625" y="2105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38100</xdr:colOff>
      <xdr:row>151</xdr:row>
      <xdr:rowOff>180975</xdr:rowOff>
    </xdr:from>
    <xdr:to>
      <xdr:col>14</xdr:col>
      <xdr:colOff>190500</xdr:colOff>
      <xdr:row>152</xdr:row>
      <xdr:rowOff>38100</xdr:rowOff>
    </xdr:to>
    <xdr:sp>
      <xdr:nvSpPr>
        <xdr:cNvPr id="60" name="Oval 3"/>
        <xdr:cNvSpPr>
          <a:spLocks/>
        </xdr:cNvSpPr>
      </xdr:nvSpPr>
      <xdr:spPr>
        <a:xfrm>
          <a:off x="10829925" y="44462700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105</xdr:row>
      <xdr:rowOff>133350</xdr:rowOff>
    </xdr:from>
    <xdr:to>
      <xdr:col>14</xdr:col>
      <xdr:colOff>361950</xdr:colOff>
      <xdr:row>105</xdr:row>
      <xdr:rowOff>285750</xdr:rowOff>
    </xdr:to>
    <xdr:sp>
      <xdr:nvSpPr>
        <xdr:cNvPr id="61" name="Oval 4"/>
        <xdr:cNvSpPr>
          <a:spLocks/>
        </xdr:cNvSpPr>
      </xdr:nvSpPr>
      <xdr:spPr>
        <a:xfrm>
          <a:off x="11001375" y="3092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70</xdr:row>
      <xdr:rowOff>180975</xdr:rowOff>
    </xdr:from>
    <xdr:to>
      <xdr:col>9</xdr:col>
      <xdr:colOff>476250</xdr:colOff>
      <xdr:row>71</xdr:row>
      <xdr:rowOff>38100</xdr:rowOff>
    </xdr:to>
    <xdr:sp>
      <xdr:nvSpPr>
        <xdr:cNvPr id="62" name="Oval 5"/>
        <xdr:cNvSpPr>
          <a:spLocks/>
        </xdr:cNvSpPr>
      </xdr:nvSpPr>
      <xdr:spPr>
        <a:xfrm>
          <a:off x="8067675" y="20735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70</xdr:row>
      <xdr:rowOff>28575</xdr:rowOff>
    </xdr:from>
    <xdr:to>
      <xdr:col>10</xdr:col>
      <xdr:colOff>361950</xdr:colOff>
      <xdr:row>70</xdr:row>
      <xdr:rowOff>180975</xdr:rowOff>
    </xdr:to>
    <xdr:sp>
      <xdr:nvSpPr>
        <xdr:cNvPr id="63" name="Oval 6"/>
        <xdr:cNvSpPr>
          <a:spLocks/>
        </xdr:cNvSpPr>
      </xdr:nvSpPr>
      <xdr:spPr>
        <a:xfrm>
          <a:off x="8562975" y="2058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419100</xdr:colOff>
      <xdr:row>70</xdr:row>
      <xdr:rowOff>38100</xdr:rowOff>
    </xdr:from>
    <xdr:to>
      <xdr:col>11</xdr:col>
      <xdr:colOff>571500</xdr:colOff>
      <xdr:row>70</xdr:row>
      <xdr:rowOff>190500</xdr:rowOff>
    </xdr:to>
    <xdr:sp>
      <xdr:nvSpPr>
        <xdr:cNvPr id="64" name="Oval 7"/>
        <xdr:cNvSpPr>
          <a:spLocks/>
        </xdr:cNvSpPr>
      </xdr:nvSpPr>
      <xdr:spPr>
        <a:xfrm>
          <a:off x="9382125" y="20593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561975</xdr:colOff>
      <xdr:row>106</xdr:row>
      <xdr:rowOff>190500</xdr:rowOff>
    </xdr:from>
    <xdr:to>
      <xdr:col>10</xdr:col>
      <xdr:colOff>104775</xdr:colOff>
      <xdr:row>107</xdr:row>
      <xdr:rowOff>47625</xdr:rowOff>
    </xdr:to>
    <xdr:sp>
      <xdr:nvSpPr>
        <xdr:cNvPr id="65" name="Oval 8"/>
        <xdr:cNvSpPr>
          <a:spLocks/>
        </xdr:cNvSpPr>
      </xdr:nvSpPr>
      <xdr:spPr>
        <a:xfrm>
          <a:off x="8305800" y="31280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304800</xdr:colOff>
      <xdr:row>104</xdr:row>
      <xdr:rowOff>209550</xdr:rowOff>
    </xdr:from>
    <xdr:to>
      <xdr:col>12</xdr:col>
      <xdr:colOff>457200</xdr:colOff>
      <xdr:row>105</xdr:row>
      <xdr:rowOff>66675</xdr:rowOff>
    </xdr:to>
    <xdr:sp>
      <xdr:nvSpPr>
        <xdr:cNvPr id="66" name="Oval 9"/>
        <xdr:cNvSpPr>
          <a:spLocks/>
        </xdr:cNvSpPr>
      </xdr:nvSpPr>
      <xdr:spPr>
        <a:xfrm>
          <a:off x="9877425" y="3070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105</xdr:row>
      <xdr:rowOff>247650</xdr:rowOff>
    </xdr:from>
    <xdr:to>
      <xdr:col>10</xdr:col>
      <xdr:colOff>85725</xdr:colOff>
      <xdr:row>106</xdr:row>
      <xdr:rowOff>104775</xdr:rowOff>
    </xdr:to>
    <xdr:sp>
      <xdr:nvSpPr>
        <xdr:cNvPr id="67" name="Oval 10"/>
        <xdr:cNvSpPr>
          <a:spLocks/>
        </xdr:cNvSpPr>
      </xdr:nvSpPr>
      <xdr:spPr>
        <a:xfrm>
          <a:off x="8286750" y="3104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151</xdr:row>
      <xdr:rowOff>257175</xdr:rowOff>
    </xdr:from>
    <xdr:to>
      <xdr:col>12</xdr:col>
      <xdr:colOff>295275</xdr:colOff>
      <xdr:row>152</xdr:row>
      <xdr:rowOff>142875</xdr:rowOff>
    </xdr:to>
    <xdr:sp>
      <xdr:nvSpPr>
        <xdr:cNvPr id="68" name="Oval 14"/>
        <xdr:cNvSpPr>
          <a:spLocks/>
        </xdr:cNvSpPr>
      </xdr:nvSpPr>
      <xdr:spPr>
        <a:xfrm>
          <a:off x="9705975" y="44538900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47625</xdr:rowOff>
    </xdr:from>
    <xdr:to>
      <xdr:col>11</xdr:col>
      <xdr:colOff>381000</xdr:colOff>
      <xdr:row>35</xdr:row>
      <xdr:rowOff>200025</xdr:rowOff>
    </xdr:to>
    <xdr:sp>
      <xdr:nvSpPr>
        <xdr:cNvPr id="69" name="Oval 15"/>
        <xdr:cNvSpPr>
          <a:spLocks/>
        </xdr:cNvSpPr>
      </xdr:nvSpPr>
      <xdr:spPr>
        <a:xfrm>
          <a:off x="9191625" y="1036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409575</xdr:colOff>
      <xdr:row>107</xdr:row>
      <xdr:rowOff>266700</xdr:rowOff>
    </xdr:from>
    <xdr:to>
      <xdr:col>10</xdr:col>
      <xdr:colOff>561975</xdr:colOff>
      <xdr:row>108</xdr:row>
      <xdr:rowOff>123825</xdr:rowOff>
    </xdr:to>
    <xdr:sp>
      <xdr:nvSpPr>
        <xdr:cNvPr id="70" name="Oval 16"/>
        <xdr:cNvSpPr>
          <a:spLocks/>
        </xdr:cNvSpPr>
      </xdr:nvSpPr>
      <xdr:spPr>
        <a:xfrm>
          <a:off x="8763000" y="31651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552450</xdr:colOff>
      <xdr:row>74</xdr:row>
      <xdr:rowOff>276225</xdr:rowOff>
    </xdr:from>
    <xdr:to>
      <xdr:col>10</xdr:col>
      <xdr:colOff>95250</xdr:colOff>
      <xdr:row>75</xdr:row>
      <xdr:rowOff>133350</xdr:rowOff>
    </xdr:to>
    <xdr:sp>
      <xdr:nvSpPr>
        <xdr:cNvPr id="71" name="Oval 1"/>
        <xdr:cNvSpPr>
          <a:spLocks/>
        </xdr:cNvSpPr>
      </xdr:nvSpPr>
      <xdr:spPr>
        <a:xfrm>
          <a:off x="8296275" y="22012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77</xdr:row>
      <xdr:rowOff>104775</xdr:rowOff>
    </xdr:from>
    <xdr:to>
      <xdr:col>13</xdr:col>
      <xdr:colOff>161925</xdr:colOff>
      <xdr:row>77</xdr:row>
      <xdr:rowOff>257175</xdr:rowOff>
    </xdr:to>
    <xdr:sp>
      <xdr:nvSpPr>
        <xdr:cNvPr id="72" name="Oval 15"/>
        <xdr:cNvSpPr>
          <a:spLocks/>
        </xdr:cNvSpPr>
      </xdr:nvSpPr>
      <xdr:spPr>
        <a:xfrm>
          <a:off x="10191750" y="2272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523875</xdr:colOff>
      <xdr:row>116</xdr:row>
      <xdr:rowOff>209550</xdr:rowOff>
    </xdr:from>
    <xdr:to>
      <xdr:col>12</xdr:col>
      <xdr:colOff>66675</xdr:colOff>
      <xdr:row>117</xdr:row>
      <xdr:rowOff>66675</xdr:rowOff>
    </xdr:to>
    <xdr:sp>
      <xdr:nvSpPr>
        <xdr:cNvPr id="73" name="Oval 1"/>
        <xdr:cNvSpPr>
          <a:spLocks/>
        </xdr:cNvSpPr>
      </xdr:nvSpPr>
      <xdr:spPr>
        <a:xfrm>
          <a:off x="9486900" y="34251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590550</xdr:colOff>
      <xdr:row>116</xdr:row>
      <xdr:rowOff>76200</xdr:rowOff>
    </xdr:from>
    <xdr:to>
      <xdr:col>12</xdr:col>
      <xdr:colOff>133350</xdr:colOff>
      <xdr:row>116</xdr:row>
      <xdr:rowOff>228600</xdr:rowOff>
    </xdr:to>
    <xdr:sp>
      <xdr:nvSpPr>
        <xdr:cNvPr id="74" name="Oval 15"/>
        <xdr:cNvSpPr>
          <a:spLocks/>
        </xdr:cNvSpPr>
      </xdr:nvSpPr>
      <xdr:spPr>
        <a:xfrm>
          <a:off x="9553575" y="34118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162</xdr:row>
      <xdr:rowOff>257175</xdr:rowOff>
    </xdr:from>
    <xdr:to>
      <xdr:col>11</xdr:col>
      <xdr:colOff>152400</xdr:colOff>
      <xdr:row>163</xdr:row>
      <xdr:rowOff>114300</xdr:rowOff>
    </xdr:to>
    <xdr:sp>
      <xdr:nvSpPr>
        <xdr:cNvPr id="75" name="Oval 1"/>
        <xdr:cNvSpPr>
          <a:spLocks/>
        </xdr:cNvSpPr>
      </xdr:nvSpPr>
      <xdr:spPr>
        <a:xfrm>
          <a:off x="8963025" y="47539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438150</xdr:colOff>
      <xdr:row>160</xdr:row>
      <xdr:rowOff>276225</xdr:rowOff>
    </xdr:from>
    <xdr:to>
      <xdr:col>8</xdr:col>
      <xdr:colOff>590550</xdr:colOff>
      <xdr:row>161</xdr:row>
      <xdr:rowOff>133350</xdr:rowOff>
    </xdr:to>
    <xdr:sp>
      <xdr:nvSpPr>
        <xdr:cNvPr id="76" name="Oval 15"/>
        <xdr:cNvSpPr>
          <a:spLocks/>
        </xdr:cNvSpPr>
      </xdr:nvSpPr>
      <xdr:spPr>
        <a:xfrm>
          <a:off x="7572375" y="4703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247650</xdr:colOff>
      <xdr:row>152</xdr:row>
      <xdr:rowOff>219075</xdr:rowOff>
    </xdr:from>
    <xdr:to>
      <xdr:col>12</xdr:col>
      <xdr:colOff>409575</xdr:colOff>
      <xdr:row>153</xdr:row>
      <xdr:rowOff>85725</xdr:rowOff>
    </xdr:to>
    <xdr:sp>
      <xdr:nvSpPr>
        <xdr:cNvPr id="77" name="Oval 14"/>
        <xdr:cNvSpPr>
          <a:spLocks/>
        </xdr:cNvSpPr>
      </xdr:nvSpPr>
      <xdr:spPr>
        <a:xfrm>
          <a:off x="9820275" y="447579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105</xdr:row>
      <xdr:rowOff>200025</xdr:rowOff>
    </xdr:from>
    <xdr:to>
      <xdr:col>9</xdr:col>
      <xdr:colOff>476250</xdr:colOff>
      <xdr:row>106</xdr:row>
      <xdr:rowOff>57150</xdr:rowOff>
    </xdr:to>
    <xdr:sp>
      <xdr:nvSpPr>
        <xdr:cNvPr id="78" name="Oval 16"/>
        <xdr:cNvSpPr>
          <a:spLocks/>
        </xdr:cNvSpPr>
      </xdr:nvSpPr>
      <xdr:spPr>
        <a:xfrm>
          <a:off x="8067675" y="30994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74</xdr:row>
      <xdr:rowOff>57150</xdr:rowOff>
    </xdr:from>
    <xdr:to>
      <xdr:col>9</xdr:col>
      <xdr:colOff>238125</xdr:colOff>
      <xdr:row>74</xdr:row>
      <xdr:rowOff>209550</xdr:rowOff>
    </xdr:to>
    <xdr:sp>
      <xdr:nvSpPr>
        <xdr:cNvPr id="79" name="Oval 15"/>
        <xdr:cNvSpPr>
          <a:spLocks/>
        </xdr:cNvSpPr>
      </xdr:nvSpPr>
      <xdr:spPr>
        <a:xfrm>
          <a:off x="7829550" y="21793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113</xdr:row>
      <xdr:rowOff>123825</xdr:rowOff>
    </xdr:from>
    <xdr:to>
      <xdr:col>10</xdr:col>
      <xdr:colOff>581025</xdr:colOff>
      <xdr:row>113</xdr:row>
      <xdr:rowOff>276225</xdr:rowOff>
    </xdr:to>
    <xdr:sp>
      <xdr:nvSpPr>
        <xdr:cNvPr id="80" name="Oval 15"/>
        <xdr:cNvSpPr>
          <a:spLocks/>
        </xdr:cNvSpPr>
      </xdr:nvSpPr>
      <xdr:spPr>
        <a:xfrm>
          <a:off x="8782050" y="3328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285750</xdr:colOff>
      <xdr:row>160</xdr:row>
      <xdr:rowOff>28575</xdr:rowOff>
    </xdr:from>
    <xdr:to>
      <xdr:col>12</xdr:col>
      <xdr:colOff>438150</xdr:colOff>
      <xdr:row>160</xdr:row>
      <xdr:rowOff>180975</xdr:rowOff>
    </xdr:to>
    <xdr:sp>
      <xdr:nvSpPr>
        <xdr:cNvPr id="81" name="Oval 15"/>
        <xdr:cNvSpPr>
          <a:spLocks/>
        </xdr:cNvSpPr>
      </xdr:nvSpPr>
      <xdr:spPr>
        <a:xfrm>
          <a:off x="9858375" y="46786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160</xdr:row>
      <xdr:rowOff>66675</xdr:rowOff>
    </xdr:from>
    <xdr:to>
      <xdr:col>2</xdr:col>
      <xdr:colOff>609600</xdr:colOff>
      <xdr:row>160</xdr:row>
      <xdr:rowOff>219075</xdr:rowOff>
    </xdr:to>
    <xdr:sp>
      <xdr:nvSpPr>
        <xdr:cNvPr id="82" name="Oval 15"/>
        <xdr:cNvSpPr>
          <a:spLocks/>
        </xdr:cNvSpPr>
      </xdr:nvSpPr>
      <xdr:spPr>
        <a:xfrm>
          <a:off x="3743325" y="46824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160</xdr:row>
      <xdr:rowOff>47625</xdr:rowOff>
    </xdr:from>
    <xdr:to>
      <xdr:col>1</xdr:col>
      <xdr:colOff>1685925</xdr:colOff>
      <xdr:row>160</xdr:row>
      <xdr:rowOff>200025</xdr:rowOff>
    </xdr:to>
    <xdr:sp>
      <xdr:nvSpPr>
        <xdr:cNvPr id="83" name="Oval 1"/>
        <xdr:cNvSpPr>
          <a:spLocks/>
        </xdr:cNvSpPr>
      </xdr:nvSpPr>
      <xdr:spPr>
        <a:xfrm>
          <a:off x="2343150" y="46805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66675</xdr:rowOff>
    </xdr:from>
    <xdr:to>
      <xdr:col>0</xdr:col>
      <xdr:colOff>523875</xdr:colOff>
      <xdr:row>1</xdr:row>
      <xdr:rowOff>200025</xdr:rowOff>
    </xdr:to>
    <xdr:pic>
      <xdr:nvPicPr>
        <xdr:cNvPr id="8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42</xdr:row>
      <xdr:rowOff>66675</xdr:rowOff>
    </xdr:from>
    <xdr:to>
      <xdr:col>0</xdr:col>
      <xdr:colOff>523875</xdr:colOff>
      <xdr:row>43</xdr:row>
      <xdr:rowOff>152400</xdr:rowOff>
    </xdr:to>
    <xdr:pic>
      <xdr:nvPicPr>
        <xdr:cNvPr id="8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9202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81</xdr:row>
      <xdr:rowOff>66675</xdr:rowOff>
    </xdr:from>
    <xdr:to>
      <xdr:col>0</xdr:col>
      <xdr:colOff>523875</xdr:colOff>
      <xdr:row>82</xdr:row>
      <xdr:rowOff>142875</xdr:rowOff>
    </xdr:to>
    <xdr:pic>
      <xdr:nvPicPr>
        <xdr:cNvPr id="8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120</xdr:row>
      <xdr:rowOff>76200</xdr:rowOff>
    </xdr:from>
    <xdr:to>
      <xdr:col>0</xdr:col>
      <xdr:colOff>523875</xdr:colOff>
      <xdr:row>121</xdr:row>
      <xdr:rowOff>142875</xdr:rowOff>
    </xdr:to>
    <xdr:pic>
      <xdr:nvPicPr>
        <xdr:cNvPr id="8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118</xdr:row>
      <xdr:rowOff>28575</xdr:rowOff>
    </xdr:from>
    <xdr:to>
      <xdr:col>8</xdr:col>
      <xdr:colOff>342900</xdr:colOff>
      <xdr:row>118</xdr:row>
      <xdr:rowOff>180975</xdr:rowOff>
    </xdr:to>
    <xdr:sp>
      <xdr:nvSpPr>
        <xdr:cNvPr id="88" name="Oval 112"/>
        <xdr:cNvSpPr>
          <a:spLocks/>
        </xdr:cNvSpPr>
      </xdr:nvSpPr>
      <xdr:spPr>
        <a:xfrm>
          <a:off x="7477125" y="346614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79</xdr:row>
      <xdr:rowOff>28575</xdr:rowOff>
    </xdr:from>
    <xdr:to>
      <xdr:col>8</xdr:col>
      <xdr:colOff>342900</xdr:colOff>
      <xdr:row>79</xdr:row>
      <xdr:rowOff>180975</xdr:rowOff>
    </xdr:to>
    <xdr:sp>
      <xdr:nvSpPr>
        <xdr:cNvPr id="89" name="Oval 112"/>
        <xdr:cNvSpPr>
          <a:spLocks/>
        </xdr:cNvSpPr>
      </xdr:nvSpPr>
      <xdr:spPr>
        <a:xfrm>
          <a:off x="7477125" y="232410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40</xdr:row>
      <xdr:rowOff>28575</xdr:rowOff>
    </xdr:from>
    <xdr:to>
      <xdr:col>8</xdr:col>
      <xdr:colOff>342900</xdr:colOff>
      <xdr:row>40</xdr:row>
      <xdr:rowOff>180975</xdr:rowOff>
    </xdr:to>
    <xdr:sp>
      <xdr:nvSpPr>
        <xdr:cNvPr id="90" name="Oval 112"/>
        <xdr:cNvSpPr>
          <a:spLocks/>
        </xdr:cNvSpPr>
      </xdr:nvSpPr>
      <xdr:spPr>
        <a:xfrm>
          <a:off x="7477125" y="1182052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36</xdr:row>
      <xdr:rowOff>47625</xdr:rowOff>
    </xdr:from>
    <xdr:to>
      <xdr:col>1</xdr:col>
      <xdr:colOff>1819275</xdr:colOff>
      <xdr:row>36</xdr:row>
      <xdr:rowOff>200025</xdr:rowOff>
    </xdr:to>
    <xdr:sp>
      <xdr:nvSpPr>
        <xdr:cNvPr id="91" name="Oval 1"/>
        <xdr:cNvSpPr>
          <a:spLocks/>
        </xdr:cNvSpPr>
      </xdr:nvSpPr>
      <xdr:spPr>
        <a:xfrm>
          <a:off x="2476500" y="10658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36</xdr:row>
      <xdr:rowOff>47625</xdr:rowOff>
    </xdr:from>
    <xdr:to>
      <xdr:col>1</xdr:col>
      <xdr:colOff>1819275</xdr:colOff>
      <xdr:row>36</xdr:row>
      <xdr:rowOff>200025</xdr:rowOff>
    </xdr:to>
    <xdr:sp>
      <xdr:nvSpPr>
        <xdr:cNvPr id="92" name="Oval 1"/>
        <xdr:cNvSpPr>
          <a:spLocks/>
        </xdr:cNvSpPr>
      </xdr:nvSpPr>
      <xdr:spPr>
        <a:xfrm>
          <a:off x="2476500" y="10658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76200</xdr:rowOff>
    </xdr:from>
    <xdr:to>
      <xdr:col>2</xdr:col>
      <xdr:colOff>647700</xdr:colOff>
      <xdr:row>36</xdr:row>
      <xdr:rowOff>228600</xdr:rowOff>
    </xdr:to>
    <xdr:sp>
      <xdr:nvSpPr>
        <xdr:cNvPr id="93" name="Oval 15"/>
        <xdr:cNvSpPr>
          <a:spLocks/>
        </xdr:cNvSpPr>
      </xdr:nvSpPr>
      <xdr:spPr>
        <a:xfrm>
          <a:off x="3781425" y="10687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76200</xdr:rowOff>
    </xdr:from>
    <xdr:to>
      <xdr:col>2</xdr:col>
      <xdr:colOff>647700</xdr:colOff>
      <xdr:row>36</xdr:row>
      <xdr:rowOff>228600</xdr:rowOff>
    </xdr:to>
    <xdr:sp>
      <xdr:nvSpPr>
        <xdr:cNvPr id="94" name="Oval 15"/>
        <xdr:cNvSpPr>
          <a:spLocks/>
        </xdr:cNvSpPr>
      </xdr:nvSpPr>
      <xdr:spPr>
        <a:xfrm>
          <a:off x="3781425" y="10687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75</xdr:row>
      <xdr:rowOff>47625</xdr:rowOff>
    </xdr:from>
    <xdr:to>
      <xdr:col>1</xdr:col>
      <xdr:colOff>1819275</xdr:colOff>
      <xdr:row>75</xdr:row>
      <xdr:rowOff>200025</xdr:rowOff>
    </xdr:to>
    <xdr:sp>
      <xdr:nvSpPr>
        <xdr:cNvPr id="95" name="Oval 1"/>
        <xdr:cNvSpPr>
          <a:spLocks/>
        </xdr:cNvSpPr>
      </xdr:nvSpPr>
      <xdr:spPr>
        <a:xfrm>
          <a:off x="2476500" y="22078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75</xdr:row>
      <xdr:rowOff>47625</xdr:rowOff>
    </xdr:from>
    <xdr:to>
      <xdr:col>1</xdr:col>
      <xdr:colOff>1819275</xdr:colOff>
      <xdr:row>75</xdr:row>
      <xdr:rowOff>200025</xdr:rowOff>
    </xdr:to>
    <xdr:sp>
      <xdr:nvSpPr>
        <xdr:cNvPr id="96" name="Oval 1"/>
        <xdr:cNvSpPr>
          <a:spLocks/>
        </xdr:cNvSpPr>
      </xdr:nvSpPr>
      <xdr:spPr>
        <a:xfrm>
          <a:off x="2476500" y="22078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75</xdr:row>
      <xdr:rowOff>76200</xdr:rowOff>
    </xdr:from>
    <xdr:to>
      <xdr:col>2</xdr:col>
      <xdr:colOff>647700</xdr:colOff>
      <xdr:row>75</xdr:row>
      <xdr:rowOff>228600</xdr:rowOff>
    </xdr:to>
    <xdr:sp>
      <xdr:nvSpPr>
        <xdr:cNvPr id="97" name="Oval 15"/>
        <xdr:cNvSpPr>
          <a:spLocks/>
        </xdr:cNvSpPr>
      </xdr:nvSpPr>
      <xdr:spPr>
        <a:xfrm>
          <a:off x="3781425" y="2210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75</xdr:row>
      <xdr:rowOff>76200</xdr:rowOff>
    </xdr:from>
    <xdr:to>
      <xdr:col>2</xdr:col>
      <xdr:colOff>647700</xdr:colOff>
      <xdr:row>75</xdr:row>
      <xdr:rowOff>228600</xdr:rowOff>
    </xdr:to>
    <xdr:sp>
      <xdr:nvSpPr>
        <xdr:cNvPr id="98" name="Oval 15"/>
        <xdr:cNvSpPr>
          <a:spLocks/>
        </xdr:cNvSpPr>
      </xdr:nvSpPr>
      <xdr:spPr>
        <a:xfrm>
          <a:off x="3781425" y="2210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114</xdr:row>
      <xdr:rowOff>47625</xdr:rowOff>
    </xdr:from>
    <xdr:to>
      <xdr:col>1</xdr:col>
      <xdr:colOff>1819275</xdr:colOff>
      <xdr:row>114</xdr:row>
      <xdr:rowOff>200025</xdr:rowOff>
    </xdr:to>
    <xdr:sp>
      <xdr:nvSpPr>
        <xdr:cNvPr id="99" name="Oval 1"/>
        <xdr:cNvSpPr>
          <a:spLocks/>
        </xdr:cNvSpPr>
      </xdr:nvSpPr>
      <xdr:spPr>
        <a:xfrm>
          <a:off x="2476500" y="33499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114</xdr:row>
      <xdr:rowOff>47625</xdr:rowOff>
    </xdr:from>
    <xdr:to>
      <xdr:col>1</xdr:col>
      <xdr:colOff>1819275</xdr:colOff>
      <xdr:row>114</xdr:row>
      <xdr:rowOff>200025</xdr:rowOff>
    </xdr:to>
    <xdr:sp>
      <xdr:nvSpPr>
        <xdr:cNvPr id="100" name="Oval 1"/>
        <xdr:cNvSpPr>
          <a:spLocks/>
        </xdr:cNvSpPr>
      </xdr:nvSpPr>
      <xdr:spPr>
        <a:xfrm>
          <a:off x="2476500" y="33499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114</xdr:row>
      <xdr:rowOff>76200</xdr:rowOff>
    </xdr:from>
    <xdr:to>
      <xdr:col>2</xdr:col>
      <xdr:colOff>647700</xdr:colOff>
      <xdr:row>114</xdr:row>
      <xdr:rowOff>228600</xdr:rowOff>
    </xdr:to>
    <xdr:sp>
      <xdr:nvSpPr>
        <xdr:cNvPr id="101" name="Oval 15"/>
        <xdr:cNvSpPr>
          <a:spLocks/>
        </xdr:cNvSpPr>
      </xdr:nvSpPr>
      <xdr:spPr>
        <a:xfrm>
          <a:off x="3781425" y="33528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114</xdr:row>
      <xdr:rowOff>76200</xdr:rowOff>
    </xdr:from>
    <xdr:to>
      <xdr:col>2</xdr:col>
      <xdr:colOff>647700</xdr:colOff>
      <xdr:row>114</xdr:row>
      <xdr:rowOff>228600</xdr:rowOff>
    </xdr:to>
    <xdr:sp>
      <xdr:nvSpPr>
        <xdr:cNvPr id="102" name="Oval 15"/>
        <xdr:cNvSpPr>
          <a:spLocks/>
        </xdr:cNvSpPr>
      </xdr:nvSpPr>
      <xdr:spPr>
        <a:xfrm>
          <a:off x="3781425" y="33528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165</xdr:row>
      <xdr:rowOff>85725</xdr:rowOff>
    </xdr:from>
    <xdr:to>
      <xdr:col>12</xdr:col>
      <xdr:colOff>161925</xdr:colOff>
      <xdr:row>165</xdr:row>
      <xdr:rowOff>238125</xdr:rowOff>
    </xdr:to>
    <xdr:sp>
      <xdr:nvSpPr>
        <xdr:cNvPr id="103" name="Oval 1"/>
        <xdr:cNvSpPr>
          <a:spLocks/>
        </xdr:cNvSpPr>
      </xdr:nvSpPr>
      <xdr:spPr>
        <a:xfrm>
          <a:off x="9582150" y="48253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142875</xdr:colOff>
      <xdr:row>162</xdr:row>
      <xdr:rowOff>66675</xdr:rowOff>
    </xdr:from>
    <xdr:to>
      <xdr:col>8</xdr:col>
      <xdr:colOff>295275</xdr:colOff>
      <xdr:row>162</xdr:row>
      <xdr:rowOff>219075</xdr:rowOff>
    </xdr:to>
    <xdr:sp>
      <xdr:nvSpPr>
        <xdr:cNvPr id="104" name="Oval 1"/>
        <xdr:cNvSpPr>
          <a:spLocks/>
        </xdr:cNvSpPr>
      </xdr:nvSpPr>
      <xdr:spPr>
        <a:xfrm>
          <a:off x="7277100" y="47348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514350</xdr:colOff>
      <xdr:row>163</xdr:row>
      <xdr:rowOff>133350</xdr:rowOff>
    </xdr:from>
    <xdr:to>
      <xdr:col>10</xdr:col>
      <xdr:colOff>57150</xdr:colOff>
      <xdr:row>163</xdr:row>
      <xdr:rowOff>285750</xdr:rowOff>
    </xdr:to>
    <xdr:sp>
      <xdr:nvSpPr>
        <xdr:cNvPr id="105" name="Oval 15"/>
        <xdr:cNvSpPr>
          <a:spLocks/>
        </xdr:cNvSpPr>
      </xdr:nvSpPr>
      <xdr:spPr>
        <a:xfrm>
          <a:off x="8258175" y="47710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165</xdr:row>
      <xdr:rowOff>123825</xdr:rowOff>
    </xdr:from>
    <xdr:to>
      <xdr:col>11</xdr:col>
      <xdr:colOff>200025</xdr:colOff>
      <xdr:row>165</xdr:row>
      <xdr:rowOff>276225</xdr:rowOff>
    </xdr:to>
    <xdr:sp>
      <xdr:nvSpPr>
        <xdr:cNvPr id="106" name="Oval 15"/>
        <xdr:cNvSpPr>
          <a:spLocks/>
        </xdr:cNvSpPr>
      </xdr:nvSpPr>
      <xdr:spPr>
        <a:xfrm>
          <a:off x="9010650" y="4829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40</xdr:row>
      <xdr:rowOff>171450</xdr:rowOff>
    </xdr:from>
    <xdr:to>
      <xdr:col>10</xdr:col>
      <xdr:colOff>104775</xdr:colOff>
      <xdr:row>41</xdr:row>
      <xdr:rowOff>28575</xdr:rowOff>
    </xdr:to>
    <xdr:sp>
      <xdr:nvSpPr>
        <xdr:cNvPr id="107" name="Oval 1"/>
        <xdr:cNvSpPr>
          <a:spLocks/>
        </xdr:cNvSpPr>
      </xdr:nvSpPr>
      <xdr:spPr>
        <a:xfrm>
          <a:off x="8315325" y="119634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79</xdr:row>
      <xdr:rowOff>171450</xdr:rowOff>
    </xdr:from>
    <xdr:to>
      <xdr:col>10</xdr:col>
      <xdr:colOff>104775</xdr:colOff>
      <xdr:row>80</xdr:row>
      <xdr:rowOff>28575</xdr:rowOff>
    </xdr:to>
    <xdr:sp>
      <xdr:nvSpPr>
        <xdr:cNvPr id="108" name="Oval 1"/>
        <xdr:cNvSpPr>
          <a:spLocks/>
        </xdr:cNvSpPr>
      </xdr:nvSpPr>
      <xdr:spPr>
        <a:xfrm>
          <a:off x="8315325" y="23383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118</xdr:row>
      <xdr:rowOff>171450</xdr:rowOff>
    </xdr:from>
    <xdr:to>
      <xdr:col>10</xdr:col>
      <xdr:colOff>104775</xdr:colOff>
      <xdr:row>119</xdr:row>
      <xdr:rowOff>28575</xdr:rowOff>
    </xdr:to>
    <xdr:sp>
      <xdr:nvSpPr>
        <xdr:cNvPr id="109" name="Oval 1"/>
        <xdr:cNvSpPr>
          <a:spLocks/>
        </xdr:cNvSpPr>
      </xdr:nvSpPr>
      <xdr:spPr>
        <a:xfrm>
          <a:off x="8315325" y="348043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165</xdr:row>
      <xdr:rowOff>171450</xdr:rowOff>
    </xdr:from>
    <xdr:to>
      <xdr:col>10</xdr:col>
      <xdr:colOff>104775</xdr:colOff>
      <xdr:row>166</xdr:row>
      <xdr:rowOff>0</xdr:rowOff>
    </xdr:to>
    <xdr:sp>
      <xdr:nvSpPr>
        <xdr:cNvPr id="110" name="Oval 1"/>
        <xdr:cNvSpPr>
          <a:spLocks/>
        </xdr:cNvSpPr>
      </xdr:nvSpPr>
      <xdr:spPr>
        <a:xfrm>
          <a:off x="8315325" y="483393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581025</xdr:colOff>
      <xdr:row>11</xdr:row>
      <xdr:rowOff>19050</xdr:rowOff>
    </xdr:from>
    <xdr:to>
      <xdr:col>11</xdr:col>
      <xdr:colOff>333375</xdr:colOff>
      <xdr:row>12</xdr:row>
      <xdr:rowOff>95250</xdr:rowOff>
    </xdr:to>
    <xdr:pic>
      <xdr:nvPicPr>
        <xdr:cNvPr id="1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2289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180</xdr:row>
      <xdr:rowOff>19050</xdr:rowOff>
    </xdr:from>
    <xdr:to>
      <xdr:col>1</xdr:col>
      <xdr:colOff>1866900</xdr:colOff>
      <xdr:row>180</xdr:row>
      <xdr:rowOff>19050</xdr:rowOff>
    </xdr:to>
    <xdr:sp>
      <xdr:nvSpPr>
        <xdr:cNvPr id="1" name="Oval 6"/>
        <xdr:cNvSpPr>
          <a:spLocks/>
        </xdr:cNvSpPr>
      </xdr:nvSpPr>
      <xdr:spPr>
        <a:xfrm>
          <a:off x="2476500" y="504444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172</xdr:row>
      <xdr:rowOff>114300</xdr:rowOff>
    </xdr:from>
    <xdr:to>
      <xdr:col>8</xdr:col>
      <xdr:colOff>457200</xdr:colOff>
      <xdr:row>172</xdr:row>
      <xdr:rowOff>114300</xdr:rowOff>
    </xdr:to>
    <xdr:sp>
      <xdr:nvSpPr>
        <xdr:cNvPr id="2" name="Oval 11"/>
        <xdr:cNvSpPr>
          <a:spLocks/>
        </xdr:cNvSpPr>
      </xdr:nvSpPr>
      <xdr:spPr>
        <a:xfrm>
          <a:off x="7477125" y="485203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295275</xdr:colOff>
      <xdr:row>172</xdr:row>
      <xdr:rowOff>200025</xdr:rowOff>
    </xdr:from>
    <xdr:to>
      <xdr:col>7</xdr:col>
      <xdr:colOff>447675</xdr:colOff>
      <xdr:row>172</xdr:row>
      <xdr:rowOff>200025</xdr:rowOff>
    </xdr:to>
    <xdr:sp>
      <xdr:nvSpPr>
        <xdr:cNvPr id="3" name="Oval 17"/>
        <xdr:cNvSpPr>
          <a:spLocks/>
        </xdr:cNvSpPr>
      </xdr:nvSpPr>
      <xdr:spPr>
        <a:xfrm>
          <a:off x="6858000" y="486060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176</xdr:row>
      <xdr:rowOff>228600</xdr:rowOff>
    </xdr:from>
    <xdr:to>
      <xdr:col>6</xdr:col>
      <xdr:colOff>419100</xdr:colOff>
      <xdr:row>176</xdr:row>
      <xdr:rowOff>228600</xdr:rowOff>
    </xdr:to>
    <xdr:sp>
      <xdr:nvSpPr>
        <xdr:cNvPr id="4" name="Oval 22"/>
        <xdr:cNvSpPr>
          <a:spLocks/>
        </xdr:cNvSpPr>
      </xdr:nvSpPr>
      <xdr:spPr>
        <a:xfrm>
          <a:off x="6334125" y="497490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37</xdr:row>
      <xdr:rowOff>257175</xdr:rowOff>
    </xdr:from>
    <xdr:to>
      <xdr:col>10</xdr:col>
      <xdr:colOff>295275</xdr:colOff>
      <xdr:row>38</xdr:row>
      <xdr:rowOff>114300</xdr:rowOff>
    </xdr:to>
    <xdr:sp>
      <xdr:nvSpPr>
        <xdr:cNvPr id="5" name="Oval 1"/>
        <xdr:cNvSpPr>
          <a:spLocks/>
        </xdr:cNvSpPr>
      </xdr:nvSpPr>
      <xdr:spPr>
        <a:xfrm>
          <a:off x="8534400" y="10763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79</xdr:row>
      <xdr:rowOff>247650</xdr:rowOff>
    </xdr:from>
    <xdr:to>
      <xdr:col>9</xdr:col>
      <xdr:colOff>428625</xdr:colOff>
      <xdr:row>80</xdr:row>
      <xdr:rowOff>104775</xdr:rowOff>
    </xdr:to>
    <xdr:sp>
      <xdr:nvSpPr>
        <xdr:cNvPr id="6" name="Oval 12"/>
        <xdr:cNvSpPr>
          <a:spLocks/>
        </xdr:cNvSpPr>
      </xdr:nvSpPr>
      <xdr:spPr>
        <a:xfrm>
          <a:off x="8210550" y="2249805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171450</xdr:rowOff>
    </xdr:from>
    <xdr:to>
      <xdr:col>11</xdr:col>
      <xdr:colOff>419100</xdr:colOff>
      <xdr:row>40</xdr:row>
      <xdr:rowOff>95250</xdr:rowOff>
    </xdr:to>
    <xdr:sp>
      <xdr:nvSpPr>
        <xdr:cNvPr id="7" name="Oval 15"/>
        <xdr:cNvSpPr>
          <a:spLocks/>
        </xdr:cNvSpPr>
      </xdr:nvSpPr>
      <xdr:spPr>
        <a:xfrm>
          <a:off x="9267825" y="11268075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83</xdr:row>
      <xdr:rowOff>104775</xdr:rowOff>
    </xdr:from>
    <xdr:to>
      <xdr:col>12</xdr:col>
      <xdr:colOff>581025</xdr:colOff>
      <xdr:row>83</xdr:row>
      <xdr:rowOff>257175</xdr:rowOff>
    </xdr:to>
    <xdr:sp>
      <xdr:nvSpPr>
        <xdr:cNvPr id="8" name="Oval 1"/>
        <xdr:cNvSpPr>
          <a:spLocks/>
        </xdr:cNvSpPr>
      </xdr:nvSpPr>
      <xdr:spPr>
        <a:xfrm>
          <a:off x="10039350" y="23536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84</xdr:row>
      <xdr:rowOff>104775</xdr:rowOff>
    </xdr:from>
    <xdr:to>
      <xdr:col>11</xdr:col>
      <xdr:colOff>200025</xdr:colOff>
      <xdr:row>84</xdr:row>
      <xdr:rowOff>257175</xdr:rowOff>
    </xdr:to>
    <xdr:sp>
      <xdr:nvSpPr>
        <xdr:cNvPr id="9" name="Oval 15"/>
        <xdr:cNvSpPr>
          <a:spLocks/>
        </xdr:cNvSpPr>
      </xdr:nvSpPr>
      <xdr:spPr>
        <a:xfrm>
          <a:off x="9048750" y="23831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123</xdr:row>
      <xdr:rowOff>257175</xdr:rowOff>
    </xdr:from>
    <xdr:to>
      <xdr:col>9</xdr:col>
      <xdr:colOff>19050</xdr:colOff>
      <xdr:row>124</xdr:row>
      <xdr:rowOff>114300</xdr:rowOff>
    </xdr:to>
    <xdr:sp>
      <xdr:nvSpPr>
        <xdr:cNvPr id="10" name="Oval 1"/>
        <xdr:cNvSpPr>
          <a:spLocks/>
        </xdr:cNvSpPr>
      </xdr:nvSpPr>
      <xdr:spPr>
        <a:xfrm>
          <a:off x="7648575" y="34861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390525</xdr:colOff>
      <xdr:row>122</xdr:row>
      <xdr:rowOff>104775</xdr:rowOff>
    </xdr:from>
    <xdr:to>
      <xdr:col>8</xdr:col>
      <xdr:colOff>542925</xdr:colOff>
      <xdr:row>122</xdr:row>
      <xdr:rowOff>257175</xdr:rowOff>
    </xdr:to>
    <xdr:sp>
      <xdr:nvSpPr>
        <xdr:cNvPr id="11" name="Oval 15"/>
        <xdr:cNvSpPr>
          <a:spLocks/>
        </xdr:cNvSpPr>
      </xdr:nvSpPr>
      <xdr:spPr>
        <a:xfrm>
          <a:off x="7562850" y="3441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419100</xdr:colOff>
      <xdr:row>172</xdr:row>
      <xdr:rowOff>104775</xdr:rowOff>
    </xdr:from>
    <xdr:to>
      <xdr:col>10</xdr:col>
      <xdr:colOff>571500</xdr:colOff>
      <xdr:row>172</xdr:row>
      <xdr:rowOff>257175</xdr:rowOff>
    </xdr:to>
    <xdr:sp>
      <xdr:nvSpPr>
        <xdr:cNvPr id="12" name="Oval 1"/>
        <xdr:cNvSpPr>
          <a:spLocks/>
        </xdr:cNvSpPr>
      </xdr:nvSpPr>
      <xdr:spPr>
        <a:xfrm>
          <a:off x="8810625" y="4851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172</xdr:row>
      <xdr:rowOff>114300</xdr:rowOff>
    </xdr:from>
    <xdr:to>
      <xdr:col>9</xdr:col>
      <xdr:colOff>533400</xdr:colOff>
      <xdr:row>172</xdr:row>
      <xdr:rowOff>266700</xdr:rowOff>
    </xdr:to>
    <xdr:sp>
      <xdr:nvSpPr>
        <xdr:cNvPr id="13" name="Oval 15"/>
        <xdr:cNvSpPr>
          <a:spLocks/>
        </xdr:cNvSpPr>
      </xdr:nvSpPr>
      <xdr:spPr>
        <a:xfrm>
          <a:off x="8162925" y="4852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179</xdr:row>
      <xdr:rowOff>0</xdr:rowOff>
    </xdr:from>
    <xdr:to>
      <xdr:col>6</xdr:col>
      <xdr:colOff>447675</xdr:colOff>
      <xdr:row>179</xdr:row>
      <xdr:rowOff>0</xdr:rowOff>
    </xdr:to>
    <xdr:sp>
      <xdr:nvSpPr>
        <xdr:cNvPr id="14" name="Oval 22"/>
        <xdr:cNvSpPr>
          <a:spLocks/>
        </xdr:cNvSpPr>
      </xdr:nvSpPr>
      <xdr:spPr>
        <a:xfrm>
          <a:off x="6362700" y="501491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209550</xdr:colOff>
      <xdr:row>41</xdr:row>
      <xdr:rowOff>76200</xdr:rowOff>
    </xdr:from>
    <xdr:to>
      <xdr:col>11</xdr:col>
      <xdr:colOff>361950</xdr:colOff>
      <xdr:row>41</xdr:row>
      <xdr:rowOff>228600</xdr:rowOff>
    </xdr:to>
    <xdr:sp>
      <xdr:nvSpPr>
        <xdr:cNvPr id="15" name="Oval 1"/>
        <xdr:cNvSpPr>
          <a:spLocks/>
        </xdr:cNvSpPr>
      </xdr:nvSpPr>
      <xdr:spPr>
        <a:xfrm>
          <a:off x="9210675" y="1176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13</xdr:col>
      <xdr:colOff>219075</xdr:colOff>
      <xdr:row>49</xdr:row>
      <xdr:rowOff>0</xdr:rowOff>
    </xdr:to>
    <xdr:sp>
      <xdr:nvSpPr>
        <xdr:cNvPr id="16" name="Oval 15"/>
        <xdr:cNvSpPr>
          <a:spLocks/>
        </xdr:cNvSpPr>
      </xdr:nvSpPr>
      <xdr:spPr>
        <a:xfrm>
          <a:off x="10287000" y="12315825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1714500</xdr:colOff>
      <xdr:row>181</xdr:row>
      <xdr:rowOff>19050</xdr:rowOff>
    </xdr:from>
    <xdr:to>
      <xdr:col>1</xdr:col>
      <xdr:colOff>1866900</xdr:colOff>
      <xdr:row>181</xdr:row>
      <xdr:rowOff>19050</xdr:rowOff>
    </xdr:to>
    <xdr:sp>
      <xdr:nvSpPr>
        <xdr:cNvPr id="17" name="Oval 6"/>
        <xdr:cNvSpPr>
          <a:spLocks/>
        </xdr:cNvSpPr>
      </xdr:nvSpPr>
      <xdr:spPr>
        <a:xfrm>
          <a:off x="2476500" y="5072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173</xdr:row>
      <xdr:rowOff>114300</xdr:rowOff>
    </xdr:from>
    <xdr:to>
      <xdr:col>8</xdr:col>
      <xdr:colOff>457200</xdr:colOff>
      <xdr:row>173</xdr:row>
      <xdr:rowOff>114300</xdr:rowOff>
    </xdr:to>
    <xdr:sp>
      <xdr:nvSpPr>
        <xdr:cNvPr id="18" name="Oval 11"/>
        <xdr:cNvSpPr>
          <a:spLocks/>
        </xdr:cNvSpPr>
      </xdr:nvSpPr>
      <xdr:spPr>
        <a:xfrm>
          <a:off x="7477125" y="48815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295275</xdr:colOff>
      <xdr:row>173</xdr:row>
      <xdr:rowOff>200025</xdr:rowOff>
    </xdr:from>
    <xdr:to>
      <xdr:col>7</xdr:col>
      <xdr:colOff>447675</xdr:colOff>
      <xdr:row>173</xdr:row>
      <xdr:rowOff>200025</xdr:rowOff>
    </xdr:to>
    <xdr:sp>
      <xdr:nvSpPr>
        <xdr:cNvPr id="19" name="Oval 17"/>
        <xdr:cNvSpPr>
          <a:spLocks/>
        </xdr:cNvSpPr>
      </xdr:nvSpPr>
      <xdr:spPr>
        <a:xfrm>
          <a:off x="6858000" y="489013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37</xdr:row>
      <xdr:rowOff>47625</xdr:rowOff>
    </xdr:from>
    <xdr:to>
      <xdr:col>1</xdr:col>
      <xdr:colOff>1790700</xdr:colOff>
      <xdr:row>37</xdr:row>
      <xdr:rowOff>200025</xdr:rowOff>
    </xdr:to>
    <xdr:sp>
      <xdr:nvSpPr>
        <xdr:cNvPr id="20" name="Oval 1"/>
        <xdr:cNvSpPr>
          <a:spLocks/>
        </xdr:cNvSpPr>
      </xdr:nvSpPr>
      <xdr:spPr>
        <a:xfrm>
          <a:off x="2400300" y="10553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80</xdr:row>
      <xdr:rowOff>247650</xdr:rowOff>
    </xdr:from>
    <xdr:to>
      <xdr:col>9</xdr:col>
      <xdr:colOff>428625</xdr:colOff>
      <xdr:row>81</xdr:row>
      <xdr:rowOff>104775</xdr:rowOff>
    </xdr:to>
    <xdr:sp>
      <xdr:nvSpPr>
        <xdr:cNvPr id="21" name="Oval 12"/>
        <xdr:cNvSpPr>
          <a:spLocks/>
        </xdr:cNvSpPr>
      </xdr:nvSpPr>
      <xdr:spPr>
        <a:xfrm>
          <a:off x="8210550" y="2279332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85725</xdr:rowOff>
    </xdr:from>
    <xdr:to>
      <xdr:col>2</xdr:col>
      <xdr:colOff>571500</xdr:colOff>
      <xdr:row>37</xdr:row>
      <xdr:rowOff>238125</xdr:rowOff>
    </xdr:to>
    <xdr:sp>
      <xdr:nvSpPr>
        <xdr:cNvPr id="22" name="Oval 15"/>
        <xdr:cNvSpPr>
          <a:spLocks/>
        </xdr:cNvSpPr>
      </xdr:nvSpPr>
      <xdr:spPr>
        <a:xfrm>
          <a:off x="3752850" y="10591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83</xdr:row>
      <xdr:rowOff>47625</xdr:rowOff>
    </xdr:from>
    <xdr:to>
      <xdr:col>1</xdr:col>
      <xdr:colOff>1714500</xdr:colOff>
      <xdr:row>83</xdr:row>
      <xdr:rowOff>200025</xdr:rowOff>
    </xdr:to>
    <xdr:sp>
      <xdr:nvSpPr>
        <xdr:cNvPr id="23" name="Oval 1"/>
        <xdr:cNvSpPr>
          <a:spLocks/>
        </xdr:cNvSpPr>
      </xdr:nvSpPr>
      <xdr:spPr>
        <a:xfrm>
          <a:off x="23241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83</xdr:row>
      <xdr:rowOff>47625</xdr:rowOff>
    </xdr:from>
    <xdr:to>
      <xdr:col>2</xdr:col>
      <xdr:colOff>542925</xdr:colOff>
      <xdr:row>83</xdr:row>
      <xdr:rowOff>200025</xdr:rowOff>
    </xdr:to>
    <xdr:sp>
      <xdr:nvSpPr>
        <xdr:cNvPr id="24" name="Oval 15"/>
        <xdr:cNvSpPr>
          <a:spLocks/>
        </xdr:cNvSpPr>
      </xdr:nvSpPr>
      <xdr:spPr>
        <a:xfrm>
          <a:off x="3724275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125</xdr:row>
      <xdr:rowOff>57150</xdr:rowOff>
    </xdr:from>
    <xdr:to>
      <xdr:col>2</xdr:col>
      <xdr:colOff>504825</xdr:colOff>
      <xdr:row>125</xdr:row>
      <xdr:rowOff>209550</xdr:rowOff>
    </xdr:to>
    <xdr:sp>
      <xdr:nvSpPr>
        <xdr:cNvPr id="25" name="Oval 15"/>
        <xdr:cNvSpPr>
          <a:spLocks/>
        </xdr:cNvSpPr>
      </xdr:nvSpPr>
      <xdr:spPr>
        <a:xfrm>
          <a:off x="3686175" y="35252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257175</xdr:colOff>
      <xdr:row>172</xdr:row>
      <xdr:rowOff>209550</xdr:rowOff>
    </xdr:from>
    <xdr:to>
      <xdr:col>11</xdr:col>
      <xdr:colOff>409575</xdr:colOff>
      <xdr:row>173</xdr:row>
      <xdr:rowOff>66675</xdr:rowOff>
    </xdr:to>
    <xdr:sp>
      <xdr:nvSpPr>
        <xdr:cNvPr id="26" name="Oval 1"/>
        <xdr:cNvSpPr>
          <a:spLocks/>
        </xdr:cNvSpPr>
      </xdr:nvSpPr>
      <xdr:spPr>
        <a:xfrm>
          <a:off x="9258300" y="4861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171</xdr:row>
      <xdr:rowOff>76200</xdr:rowOff>
    </xdr:from>
    <xdr:to>
      <xdr:col>9</xdr:col>
      <xdr:colOff>514350</xdr:colOff>
      <xdr:row>171</xdr:row>
      <xdr:rowOff>228600</xdr:rowOff>
    </xdr:to>
    <xdr:sp>
      <xdr:nvSpPr>
        <xdr:cNvPr id="27" name="Oval 15"/>
        <xdr:cNvSpPr>
          <a:spLocks/>
        </xdr:cNvSpPr>
      </xdr:nvSpPr>
      <xdr:spPr>
        <a:xfrm>
          <a:off x="8143875" y="48186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179</xdr:row>
      <xdr:rowOff>247650</xdr:rowOff>
    </xdr:from>
    <xdr:to>
      <xdr:col>6</xdr:col>
      <xdr:colOff>447675</xdr:colOff>
      <xdr:row>179</xdr:row>
      <xdr:rowOff>247650</xdr:rowOff>
    </xdr:to>
    <xdr:sp>
      <xdr:nvSpPr>
        <xdr:cNvPr id="28" name="Oval 22"/>
        <xdr:cNvSpPr>
          <a:spLocks/>
        </xdr:cNvSpPr>
      </xdr:nvSpPr>
      <xdr:spPr>
        <a:xfrm>
          <a:off x="6362700" y="503967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125</xdr:row>
      <xdr:rowOff>47625</xdr:rowOff>
    </xdr:from>
    <xdr:to>
      <xdr:col>1</xdr:col>
      <xdr:colOff>1790700</xdr:colOff>
      <xdr:row>125</xdr:row>
      <xdr:rowOff>200025</xdr:rowOff>
    </xdr:to>
    <xdr:sp>
      <xdr:nvSpPr>
        <xdr:cNvPr id="29" name="Oval 1"/>
        <xdr:cNvSpPr>
          <a:spLocks/>
        </xdr:cNvSpPr>
      </xdr:nvSpPr>
      <xdr:spPr>
        <a:xfrm>
          <a:off x="2400300" y="35242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172</xdr:row>
      <xdr:rowOff>66675</xdr:rowOff>
    </xdr:from>
    <xdr:to>
      <xdr:col>2</xdr:col>
      <xdr:colOff>609600</xdr:colOff>
      <xdr:row>172</xdr:row>
      <xdr:rowOff>219075</xdr:rowOff>
    </xdr:to>
    <xdr:sp>
      <xdr:nvSpPr>
        <xdr:cNvPr id="30" name="Oval 15"/>
        <xdr:cNvSpPr>
          <a:spLocks/>
        </xdr:cNvSpPr>
      </xdr:nvSpPr>
      <xdr:spPr>
        <a:xfrm>
          <a:off x="3790950" y="48472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172</xdr:row>
      <xdr:rowOff>47625</xdr:rowOff>
    </xdr:from>
    <xdr:to>
      <xdr:col>1</xdr:col>
      <xdr:colOff>1714500</xdr:colOff>
      <xdr:row>172</xdr:row>
      <xdr:rowOff>200025</xdr:rowOff>
    </xdr:to>
    <xdr:sp>
      <xdr:nvSpPr>
        <xdr:cNvPr id="31" name="Oval 1"/>
        <xdr:cNvSpPr>
          <a:spLocks/>
        </xdr:cNvSpPr>
      </xdr:nvSpPr>
      <xdr:spPr>
        <a:xfrm>
          <a:off x="2324100" y="48453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5</xdr:row>
      <xdr:rowOff>209550</xdr:rowOff>
    </xdr:from>
    <xdr:to>
      <xdr:col>10</xdr:col>
      <xdr:colOff>400050</xdr:colOff>
      <xdr:row>6</xdr:row>
      <xdr:rowOff>285750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2477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46</xdr:row>
      <xdr:rowOff>28575</xdr:rowOff>
    </xdr:from>
    <xdr:to>
      <xdr:col>10</xdr:col>
      <xdr:colOff>571500</xdr:colOff>
      <xdr:row>48</xdr:row>
      <xdr:rowOff>47625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27825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97</xdr:row>
      <xdr:rowOff>142875</xdr:rowOff>
    </xdr:from>
    <xdr:to>
      <xdr:col>11</xdr:col>
      <xdr:colOff>266700</xdr:colOff>
      <xdr:row>98</xdr:row>
      <xdr:rowOff>209550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70510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138</xdr:row>
      <xdr:rowOff>9525</xdr:rowOff>
    </xdr:from>
    <xdr:to>
      <xdr:col>15</xdr:col>
      <xdr:colOff>228600</xdr:colOff>
      <xdr:row>139</xdr:row>
      <xdr:rowOff>85725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83857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44</xdr:row>
      <xdr:rowOff>57150</xdr:rowOff>
    </xdr:from>
    <xdr:to>
      <xdr:col>1</xdr:col>
      <xdr:colOff>247650</xdr:colOff>
      <xdr:row>45</xdr:row>
      <xdr:rowOff>257175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3729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7</xdr:row>
      <xdr:rowOff>285750</xdr:rowOff>
    </xdr:from>
    <xdr:to>
      <xdr:col>12</xdr:col>
      <xdr:colOff>514350</xdr:colOff>
      <xdr:row>9</xdr:row>
      <xdr:rowOff>19050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9335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90</xdr:row>
      <xdr:rowOff>28575</xdr:rowOff>
    </xdr:from>
    <xdr:to>
      <xdr:col>1</xdr:col>
      <xdr:colOff>238125</xdr:colOff>
      <xdr:row>91</xdr:row>
      <xdr:rowOff>238125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26982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139</xdr:row>
      <xdr:rowOff>228600</xdr:rowOff>
    </xdr:from>
    <xdr:to>
      <xdr:col>11</xdr:col>
      <xdr:colOff>381000</xdr:colOff>
      <xdr:row>141</xdr:row>
      <xdr:rowOff>38100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9096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8</xdr:row>
      <xdr:rowOff>47625</xdr:rowOff>
    </xdr:from>
    <xdr:to>
      <xdr:col>11</xdr:col>
      <xdr:colOff>200025</xdr:colOff>
      <xdr:row>9</xdr:row>
      <xdr:rowOff>66675</xdr:rowOff>
    </xdr:to>
    <xdr:pic>
      <xdr:nvPicPr>
        <xdr:cNvPr id="4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0002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2" name="ตัวเชื่อมต่อตรง 49"/>
        <xdr:cNvSpPr>
          <a:spLocks/>
        </xdr:cNvSpPr>
      </xdr:nvSpPr>
      <xdr:spPr>
        <a:xfrm>
          <a:off x="38100" y="4381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600075</xdr:colOff>
      <xdr:row>2</xdr:row>
      <xdr:rowOff>9525</xdr:rowOff>
    </xdr:to>
    <xdr:sp>
      <xdr:nvSpPr>
        <xdr:cNvPr id="43" name="ตัวเชื่อมต่อตรง 50"/>
        <xdr:cNvSpPr>
          <a:spLocks/>
        </xdr:cNvSpPr>
      </xdr:nvSpPr>
      <xdr:spPr>
        <a:xfrm>
          <a:off x="19050" y="4191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95250</xdr:rowOff>
    </xdr:from>
    <xdr:to>
      <xdr:col>6</xdr:col>
      <xdr:colOff>495300</xdr:colOff>
      <xdr:row>1</xdr:row>
      <xdr:rowOff>247650</xdr:rowOff>
    </xdr:to>
    <xdr:sp>
      <xdr:nvSpPr>
        <xdr:cNvPr id="44" name="สี่เหลี่ยมผืนผ้า 51"/>
        <xdr:cNvSpPr>
          <a:spLocks/>
        </xdr:cNvSpPr>
      </xdr:nvSpPr>
      <xdr:spPr>
        <a:xfrm>
          <a:off x="5724525" y="95250"/>
          <a:ext cx="723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10</xdr:col>
      <xdr:colOff>533400</xdr:colOff>
      <xdr:row>48</xdr:row>
      <xdr:rowOff>209550</xdr:rowOff>
    </xdr:from>
    <xdr:to>
      <xdr:col>11</xdr:col>
      <xdr:colOff>238125</xdr:colOff>
      <xdr:row>49</xdr:row>
      <xdr:rowOff>142875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33159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46</xdr:row>
      <xdr:rowOff>28575</xdr:rowOff>
    </xdr:from>
    <xdr:to>
      <xdr:col>7</xdr:col>
      <xdr:colOff>9525</xdr:colOff>
      <xdr:row>46</xdr:row>
      <xdr:rowOff>38100</xdr:rowOff>
    </xdr:to>
    <xdr:sp>
      <xdr:nvSpPr>
        <xdr:cNvPr id="46" name="ตัวเชื่อมต่อตรง 53"/>
        <xdr:cNvSpPr>
          <a:spLocks/>
        </xdr:cNvSpPr>
      </xdr:nvSpPr>
      <xdr:spPr>
        <a:xfrm>
          <a:off x="38100" y="127825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6</xdr:col>
      <xdr:colOff>600075</xdr:colOff>
      <xdr:row>46</xdr:row>
      <xdr:rowOff>9525</xdr:rowOff>
    </xdr:to>
    <xdr:sp>
      <xdr:nvSpPr>
        <xdr:cNvPr id="47" name="ตัวเชื่อมต่อตรง 54"/>
        <xdr:cNvSpPr>
          <a:spLocks/>
        </xdr:cNvSpPr>
      </xdr:nvSpPr>
      <xdr:spPr>
        <a:xfrm>
          <a:off x="19050" y="127635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44</xdr:row>
      <xdr:rowOff>95250</xdr:rowOff>
    </xdr:from>
    <xdr:to>
      <xdr:col>6</xdr:col>
      <xdr:colOff>542925</xdr:colOff>
      <xdr:row>45</xdr:row>
      <xdr:rowOff>247650</xdr:rowOff>
    </xdr:to>
    <xdr:sp>
      <xdr:nvSpPr>
        <xdr:cNvPr id="48" name="สี่เหลี่ยมผืนผ้า 55"/>
        <xdr:cNvSpPr>
          <a:spLocks/>
        </xdr:cNvSpPr>
      </xdr:nvSpPr>
      <xdr:spPr>
        <a:xfrm>
          <a:off x="5724525" y="12411075"/>
          <a:ext cx="771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13</xdr:col>
      <xdr:colOff>66675</xdr:colOff>
      <xdr:row>90</xdr:row>
      <xdr:rowOff>0</xdr:rowOff>
    </xdr:from>
    <xdr:to>
      <xdr:col>13</xdr:col>
      <xdr:colOff>219075</xdr:colOff>
      <xdr:row>95</xdr:row>
      <xdr:rowOff>0</xdr:rowOff>
    </xdr:to>
    <xdr:sp>
      <xdr:nvSpPr>
        <xdr:cNvPr id="49" name="Oval 15"/>
        <xdr:cNvSpPr>
          <a:spLocks/>
        </xdr:cNvSpPr>
      </xdr:nvSpPr>
      <xdr:spPr>
        <a:xfrm>
          <a:off x="10287000" y="25241250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209550</xdr:colOff>
      <xdr:row>92</xdr:row>
      <xdr:rowOff>28575</xdr:rowOff>
    </xdr:from>
    <xdr:to>
      <xdr:col>10</xdr:col>
      <xdr:colOff>571500</xdr:colOff>
      <xdr:row>93</xdr:row>
      <xdr:rowOff>152400</xdr:rowOff>
    </xdr:to>
    <xdr:pic>
      <xdr:nvPicPr>
        <xdr:cNvPr id="5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570797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95</xdr:row>
      <xdr:rowOff>9525</xdr:rowOff>
    </xdr:from>
    <xdr:to>
      <xdr:col>9</xdr:col>
      <xdr:colOff>219075</xdr:colOff>
      <xdr:row>95</xdr:row>
      <xdr:rowOff>238125</xdr:rowOff>
    </xdr:to>
    <xdr:pic>
      <xdr:nvPicPr>
        <xdr:cNvPr id="5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63175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94</xdr:row>
      <xdr:rowOff>209550</xdr:rowOff>
    </xdr:from>
    <xdr:to>
      <xdr:col>11</xdr:col>
      <xdr:colOff>238125</xdr:colOff>
      <xdr:row>95</xdr:row>
      <xdr:rowOff>171450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62413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92</xdr:row>
      <xdr:rowOff>28575</xdr:rowOff>
    </xdr:from>
    <xdr:to>
      <xdr:col>7</xdr:col>
      <xdr:colOff>9525</xdr:colOff>
      <xdr:row>92</xdr:row>
      <xdr:rowOff>38100</xdr:rowOff>
    </xdr:to>
    <xdr:sp>
      <xdr:nvSpPr>
        <xdr:cNvPr id="53" name="ตัวเชื่อมต่อตรง 60"/>
        <xdr:cNvSpPr>
          <a:spLocks/>
        </xdr:cNvSpPr>
      </xdr:nvSpPr>
      <xdr:spPr>
        <a:xfrm>
          <a:off x="38100" y="25707975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</xdr:rowOff>
    </xdr:from>
    <xdr:to>
      <xdr:col>6</xdr:col>
      <xdr:colOff>600075</xdr:colOff>
      <xdr:row>92</xdr:row>
      <xdr:rowOff>9525</xdr:rowOff>
    </xdr:to>
    <xdr:sp>
      <xdr:nvSpPr>
        <xdr:cNvPr id="54" name="ตัวเชื่อมต่อตรง 61"/>
        <xdr:cNvSpPr>
          <a:spLocks/>
        </xdr:cNvSpPr>
      </xdr:nvSpPr>
      <xdr:spPr>
        <a:xfrm>
          <a:off x="19050" y="2568892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90</xdr:row>
      <xdr:rowOff>95250</xdr:rowOff>
    </xdr:from>
    <xdr:to>
      <xdr:col>6</xdr:col>
      <xdr:colOff>542925</xdr:colOff>
      <xdr:row>91</xdr:row>
      <xdr:rowOff>247650</xdr:rowOff>
    </xdr:to>
    <xdr:sp>
      <xdr:nvSpPr>
        <xdr:cNvPr id="55" name="สี่เหลี่ยมผืนผ้า 62"/>
        <xdr:cNvSpPr>
          <a:spLocks/>
        </xdr:cNvSpPr>
      </xdr:nvSpPr>
      <xdr:spPr>
        <a:xfrm>
          <a:off x="5724525" y="25336500"/>
          <a:ext cx="771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0</xdr:col>
      <xdr:colOff>714375</xdr:colOff>
      <xdr:row>132</xdr:row>
      <xdr:rowOff>104775</xdr:rowOff>
    </xdr:from>
    <xdr:to>
      <xdr:col>1</xdr:col>
      <xdr:colOff>257175</xdr:colOff>
      <xdr:row>133</xdr:row>
      <xdr:rowOff>285750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71094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132</xdr:row>
      <xdr:rowOff>0</xdr:rowOff>
    </xdr:from>
    <xdr:to>
      <xdr:col>13</xdr:col>
      <xdr:colOff>219075</xdr:colOff>
      <xdr:row>137</xdr:row>
      <xdr:rowOff>0</xdr:rowOff>
    </xdr:to>
    <xdr:sp>
      <xdr:nvSpPr>
        <xdr:cNvPr id="57" name="Oval 15"/>
        <xdr:cNvSpPr>
          <a:spLocks/>
        </xdr:cNvSpPr>
      </xdr:nvSpPr>
      <xdr:spPr>
        <a:xfrm>
          <a:off x="10287000" y="37004625"/>
          <a:ext cx="1524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209550</xdr:colOff>
      <xdr:row>134</xdr:row>
      <xdr:rowOff>28575</xdr:rowOff>
    </xdr:from>
    <xdr:to>
      <xdr:col>10</xdr:col>
      <xdr:colOff>571500</xdr:colOff>
      <xdr:row>134</xdr:row>
      <xdr:rowOff>95250</xdr:rowOff>
    </xdr:to>
    <xdr:pic>
      <xdr:nvPicPr>
        <xdr:cNvPr id="5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7471350"/>
          <a:ext cx="3619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136</xdr:row>
      <xdr:rowOff>209550</xdr:rowOff>
    </xdr:from>
    <xdr:to>
      <xdr:col>11</xdr:col>
      <xdr:colOff>238125</xdr:colOff>
      <xdr:row>137</xdr:row>
      <xdr:rowOff>200025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3800475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134</xdr:row>
      <xdr:rowOff>28575</xdr:rowOff>
    </xdr:from>
    <xdr:to>
      <xdr:col>7</xdr:col>
      <xdr:colOff>9525</xdr:colOff>
      <xdr:row>134</xdr:row>
      <xdr:rowOff>38100</xdr:rowOff>
    </xdr:to>
    <xdr:sp>
      <xdr:nvSpPr>
        <xdr:cNvPr id="60" name="ตัวเชื่อมต่อตรง 67"/>
        <xdr:cNvSpPr>
          <a:spLocks/>
        </xdr:cNvSpPr>
      </xdr:nvSpPr>
      <xdr:spPr>
        <a:xfrm>
          <a:off x="38100" y="37471350"/>
          <a:ext cx="6534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134</xdr:row>
      <xdr:rowOff>9525</xdr:rowOff>
    </xdr:from>
    <xdr:to>
      <xdr:col>6</xdr:col>
      <xdr:colOff>600075</xdr:colOff>
      <xdr:row>134</xdr:row>
      <xdr:rowOff>9525</xdr:rowOff>
    </xdr:to>
    <xdr:sp>
      <xdr:nvSpPr>
        <xdr:cNvPr id="61" name="ตัวเชื่อมต่อตรง 68"/>
        <xdr:cNvSpPr>
          <a:spLocks/>
        </xdr:cNvSpPr>
      </xdr:nvSpPr>
      <xdr:spPr>
        <a:xfrm>
          <a:off x="19050" y="374523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132</xdr:row>
      <xdr:rowOff>95250</xdr:rowOff>
    </xdr:from>
    <xdr:to>
      <xdr:col>6</xdr:col>
      <xdr:colOff>552450</xdr:colOff>
      <xdr:row>133</xdr:row>
      <xdr:rowOff>247650</xdr:rowOff>
    </xdr:to>
    <xdr:sp>
      <xdr:nvSpPr>
        <xdr:cNvPr id="62" name="สี่เหลี่ยมผืนผ้า 69"/>
        <xdr:cNvSpPr>
          <a:spLocks/>
        </xdr:cNvSpPr>
      </xdr:nvSpPr>
      <xdr:spPr>
        <a:xfrm>
          <a:off x="5724525" y="37099875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41</xdr:row>
      <xdr:rowOff>171450</xdr:rowOff>
    </xdr:from>
    <xdr:to>
      <xdr:col>10</xdr:col>
      <xdr:colOff>104775</xdr:colOff>
      <xdr:row>44</xdr:row>
      <xdr:rowOff>0</xdr:rowOff>
    </xdr:to>
    <xdr:sp>
      <xdr:nvSpPr>
        <xdr:cNvPr id="63" name="Oval 1"/>
        <xdr:cNvSpPr>
          <a:spLocks/>
        </xdr:cNvSpPr>
      </xdr:nvSpPr>
      <xdr:spPr>
        <a:xfrm>
          <a:off x="8353425" y="118586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171450</xdr:rowOff>
    </xdr:from>
    <xdr:to>
      <xdr:col>10</xdr:col>
      <xdr:colOff>104775</xdr:colOff>
      <xdr:row>44</xdr:row>
      <xdr:rowOff>0</xdr:rowOff>
    </xdr:to>
    <xdr:sp>
      <xdr:nvSpPr>
        <xdr:cNvPr id="64" name="Oval 1"/>
        <xdr:cNvSpPr>
          <a:spLocks/>
        </xdr:cNvSpPr>
      </xdr:nvSpPr>
      <xdr:spPr>
        <a:xfrm>
          <a:off x="8353425" y="118586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38100</xdr:rowOff>
    </xdr:from>
    <xdr:to>
      <xdr:col>7</xdr:col>
      <xdr:colOff>0</xdr:colOff>
      <xdr:row>43</xdr:row>
      <xdr:rowOff>38100</xdr:rowOff>
    </xdr:to>
    <xdr:sp>
      <xdr:nvSpPr>
        <xdr:cNvPr id="65" name="ตัวเชื่อมต่อตรง 52"/>
        <xdr:cNvSpPr>
          <a:spLocks/>
        </xdr:cNvSpPr>
      </xdr:nvSpPr>
      <xdr:spPr>
        <a:xfrm>
          <a:off x="9525" y="122491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57150</xdr:rowOff>
    </xdr:from>
    <xdr:to>
      <xdr:col>6</xdr:col>
      <xdr:colOff>523875</xdr:colOff>
      <xdr:row>43</xdr:row>
      <xdr:rowOff>76200</xdr:rowOff>
    </xdr:to>
    <xdr:sp>
      <xdr:nvSpPr>
        <xdr:cNvPr id="66" name="ตัวเชื่อมต่อตรง 73"/>
        <xdr:cNvSpPr>
          <a:spLocks/>
        </xdr:cNvSpPr>
      </xdr:nvSpPr>
      <xdr:spPr>
        <a:xfrm flipV="1">
          <a:off x="9525" y="122682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67" name="Oval 1"/>
        <xdr:cNvSpPr>
          <a:spLocks/>
        </xdr:cNvSpPr>
      </xdr:nvSpPr>
      <xdr:spPr>
        <a:xfrm>
          <a:off x="8353425" y="24784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87</xdr:row>
      <xdr:rowOff>171450</xdr:rowOff>
    </xdr:from>
    <xdr:to>
      <xdr:col>10</xdr:col>
      <xdr:colOff>104775</xdr:colOff>
      <xdr:row>90</xdr:row>
      <xdr:rowOff>0</xdr:rowOff>
    </xdr:to>
    <xdr:sp>
      <xdr:nvSpPr>
        <xdr:cNvPr id="68" name="Oval 1"/>
        <xdr:cNvSpPr>
          <a:spLocks/>
        </xdr:cNvSpPr>
      </xdr:nvSpPr>
      <xdr:spPr>
        <a:xfrm>
          <a:off x="8353425" y="24784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38100</xdr:rowOff>
    </xdr:from>
    <xdr:to>
      <xdr:col>7</xdr:col>
      <xdr:colOff>0</xdr:colOff>
      <xdr:row>89</xdr:row>
      <xdr:rowOff>38100</xdr:rowOff>
    </xdr:to>
    <xdr:sp>
      <xdr:nvSpPr>
        <xdr:cNvPr id="69" name="ตัวเชื่อมต่อตรง 52"/>
        <xdr:cNvSpPr>
          <a:spLocks/>
        </xdr:cNvSpPr>
      </xdr:nvSpPr>
      <xdr:spPr>
        <a:xfrm>
          <a:off x="9525" y="2517457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57150</xdr:rowOff>
    </xdr:from>
    <xdr:to>
      <xdr:col>6</xdr:col>
      <xdr:colOff>523875</xdr:colOff>
      <xdr:row>89</xdr:row>
      <xdr:rowOff>76200</xdr:rowOff>
    </xdr:to>
    <xdr:sp>
      <xdr:nvSpPr>
        <xdr:cNvPr id="70" name="ตัวเชื่อมต่อตรง 77"/>
        <xdr:cNvSpPr>
          <a:spLocks/>
        </xdr:cNvSpPr>
      </xdr:nvSpPr>
      <xdr:spPr>
        <a:xfrm flipV="1">
          <a:off x="9525" y="25193625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132</xdr:row>
      <xdr:rowOff>0</xdr:rowOff>
    </xdr:to>
    <xdr:sp>
      <xdr:nvSpPr>
        <xdr:cNvPr id="71" name="Oval 1"/>
        <xdr:cNvSpPr>
          <a:spLocks/>
        </xdr:cNvSpPr>
      </xdr:nvSpPr>
      <xdr:spPr>
        <a:xfrm>
          <a:off x="8353425" y="365474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129</xdr:row>
      <xdr:rowOff>171450</xdr:rowOff>
    </xdr:from>
    <xdr:to>
      <xdr:col>10</xdr:col>
      <xdr:colOff>104775</xdr:colOff>
      <xdr:row>132</xdr:row>
      <xdr:rowOff>0</xdr:rowOff>
    </xdr:to>
    <xdr:sp>
      <xdr:nvSpPr>
        <xdr:cNvPr id="72" name="Oval 1"/>
        <xdr:cNvSpPr>
          <a:spLocks/>
        </xdr:cNvSpPr>
      </xdr:nvSpPr>
      <xdr:spPr>
        <a:xfrm>
          <a:off x="8353425" y="365474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38100</xdr:rowOff>
    </xdr:from>
    <xdr:to>
      <xdr:col>7</xdr:col>
      <xdr:colOff>0</xdr:colOff>
      <xdr:row>131</xdr:row>
      <xdr:rowOff>38100</xdr:rowOff>
    </xdr:to>
    <xdr:sp>
      <xdr:nvSpPr>
        <xdr:cNvPr id="73" name="ตัวเชื่อมต่อตรง 52"/>
        <xdr:cNvSpPr>
          <a:spLocks/>
        </xdr:cNvSpPr>
      </xdr:nvSpPr>
      <xdr:spPr>
        <a:xfrm>
          <a:off x="9525" y="369379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57150</xdr:rowOff>
    </xdr:from>
    <xdr:to>
      <xdr:col>6</xdr:col>
      <xdr:colOff>523875</xdr:colOff>
      <xdr:row>131</xdr:row>
      <xdr:rowOff>76200</xdr:rowOff>
    </xdr:to>
    <xdr:sp>
      <xdr:nvSpPr>
        <xdr:cNvPr id="74" name="ตัวเชื่อมต่อตรง 81"/>
        <xdr:cNvSpPr>
          <a:spLocks/>
        </xdr:cNvSpPr>
      </xdr:nvSpPr>
      <xdr:spPr>
        <a:xfrm flipV="1">
          <a:off x="9525" y="369570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176</xdr:row>
      <xdr:rowOff>171450</xdr:rowOff>
    </xdr:from>
    <xdr:to>
      <xdr:col>10</xdr:col>
      <xdr:colOff>104775</xdr:colOff>
      <xdr:row>179</xdr:row>
      <xdr:rowOff>0</xdr:rowOff>
    </xdr:to>
    <xdr:sp>
      <xdr:nvSpPr>
        <xdr:cNvPr id="75" name="Oval 1"/>
        <xdr:cNvSpPr>
          <a:spLocks/>
        </xdr:cNvSpPr>
      </xdr:nvSpPr>
      <xdr:spPr>
        <a:xfrm>
          <a:off x="8353425" y="49691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176</xdr:row>
      <xdr:rowOff>171450</xdr:rowOff>
    </xdr:from>
    <xdr:to>
      <xdr:col>10</xdr:col>
      <xdr:colOff>104775</xdr:colOff>
      <xdr:row>179</xdr:row>
      <xdr:rowOff>0</xdr:rowOff>
    </xdr:to>
    <xdr:sp>
      <xdr:nvSpPr>
        <xdr:cNvPr id="76" name="Oval 1"/>
        <xdr:cNvSpPr>
          <a:spLocks/>
        </xdr:cNvSpPr>
      </xdr:nvSpPr>
      <xdr:spPr>
        <a:xfrm>
          <a:off x="8353425" y="49691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38100</xdr:rowOff>
    </xdr:from>
    <xdr:to>
      <xdr:col>7</xdr:col>
      <xdr:colOff>0</xdr:colOff>
      <xdr:row>178</xdr:row>
      <xdr:rowOff>38100</xdr:rowOff>
    </xdr:to>
    <xdr:sp>
      <xdr:nvSpPr>
        <xdr:cNvPr id="77" name="ตัวเชื่อมต่อตรง 52"/>
        <xdr:cNvSpPr>
          <a:spLocks/>
        </xdr:cNvSpPr>
      </xdr:nvSpPr>
      <xdr:spPr>
        <a:xfrm>
          <a:off x="9525" y="5008245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57150</xdr:rowOff>
    </xdr:from>
    <xdr:to>
      <xdr:col>6</xdr:col>
      <xdr:colOff>523875</xdr:colOff>
      <xdr:row>178</xdr:row>
      <xdr:rowOff>76200</xdr:rowOff>
    </xdr:to>
    <xdr:sp>
      <xdr:nvSpPr>
        <xdr:cNvPr id="78" name="ตัวเชื่อมต่อตรง 85"/>
        <xdr:cNvSpPr>
          <a:spLocks/>
        </xdr:cNvSpPr>
      </xdr:nvSpPr>
      <xdr:spPr>
        <a:xfrm flipV="1">
          <a:off x="9525" y="50101500"/>
          <a:ext cx="6467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171</xdr:row>
      <xdr:rowOff>228600</xdr:rowOff>
    </xdr:from>
    <xdr:to>
      <xdr:col>6</xdr:col>
      <xdr:colOff>419100</xdr:colOff>
      <xdr:row>171</xdr:row>
      <xdr:rowOff>228600</xdr:rowOff>
    </xdr:to>
    <xdr:sp>
      <xdr:nvSpPr>
        <xdr:cNvPr id="1" name="Oval 22"/>
        <xdr:cNvSpPr>
          <a:spLocks/>
        </xdr:cNvSpPr>
      </xdr:nvSpPr>
      <xdr:spPr>
        <a:xfrm>
          <a:off x="6172200" y="498157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41</xdr:row>
      <xdr:rowOff>76200</xdr:rowOff>
    </xdr:from>
    <xdr:to>
      <xdr:col>2</xdr:col>
      <xdr:colOff>628650</xdr:colOff>
      <xdr:row>41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781425" y="1180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81</xdr:row>
      <xdr:rowOff>47625</xdr:rowOff>
    </xdr:from>
    <xdr:to>
      <xdr:col>1</xdr:col>
      <xdr:colOff>1714500</xdr:colOff>
      <xdr:row>81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3622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81</xdr:row>
      <xdr:rowOff>47625</xdr:rowOff>
    </xdr:from>
    <xdr:to>
      <xdr:col>2</xdr:col>
      <xdr:colOff>542925</xdr:colOff>
      <xdr:row>81</xdr:row>
      <xdr:rowOff>200025</xdr:rowOff>
    </xdr:to>
    <xdr:sp>
      <xdr:nvSpPr>
        <xdr:cNvPr id="4" name="Oval 5"/>
        <xdr:cNvSpPr>
          <a:spLocks/>
        </xdr:cNvSpPr>
      </xdr:nvSpPr>
      <xdr:spPr>
        <a:xfrm>
          <a:off x="36957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1600200</xdr:colOff>
      <xdr:row>119</xdr:row>
      <xdr:rowOff>47625</xdr:rowOff>
    </xdr:from>
    <xdr:to>
      <xdr:col>1</xdr:col>
      <xdr:colOff>1752600</xdr:colOff>
      <xdr:row>119</xdr:row>
      <xdr:rowOff>200025</xdr:rowOff>
    </xdr:to>
    <xdr:sp>
      <xdr:nvSpPr>
        <xdr:cNvPr id="5" name="Oval 6"/>
        <xdr:cNvSpPr>
          <a:spLocks/>
        </xdr:cNvSpPr>
      </xdr:nvSpPr>
      <xdr:spPr>
        <a:xfrm>
          <a:off x="2400300" y="3459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119</xdr:row>
      <xdr:rowOff>57150</xdr:rowOff>
    </xdr:from>
    <xdr:to>
      <xdr:col>2</xdr:col>
      <xdr:colOff>533400</xdr:colOff>
      <xdr:row>119</xdr:row>
      <xdr:rowOff>209550</xdr:rowOff>
    </xdr:to>
    <xdr:sp>
      <xdr:nvSpPr>
        <xdr:cNvPr id="6" name="Oval 7"/>
        <xdr:cNvSpPr>
          <a:spLocks/>
        </xdr:cNvSpPr>
      </xdr:nvSpPr>
      <xdr:spPr>
        <a:xfrm>
          <a:off x="3686175" y="34604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172</xdr:row>
      <xdr:rowOff>247650</xdr:rowOff>
    </xdr:from>
    <xdr:to>
      <xdr:col>6</xdr:col>
      <xdr:colOff>447675</xdr:colOff>
      <xdr:row>172</xdr:row>
      <xdr:rowOff>247650</xdr:rowOff>
    </xdr:to>
    <xdr:sp>
      <xdr:nvSpPr>
        <xdr:cNvPr id="7" name="Oval 10"/>
        <xdr:cNvSpPr>
          <a:spLocks/>
        </xdr:cNvSpPr>
      </xdr:nvSpPr>
      <xdr:spPr>
        <a:xfrm>
          <a:off x="6200775" y="501110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22</xdr:row>
      <xdr:rowOff>190500</xdr:rowOff>
    </xdr:from>
    <xdr:to>
      <xdr:col>14</xdr:col>
      <xdr:colOff>342900</xdr:colOff>
      <xdr:row>23</xdr:row>
      <xdr:rowOff>47625</xdr:rowOff>
    </xdr:to>
    <xdr:sp>
      <xdr:nvSpPr>
        <xdr:cNvPr id="8" name="Oval 11"/>
        <xdr:cNvSpPr>
          <a:spLocks/>
        </xdr:cNvSpPr>
      </xdr:nvSpPr>
      <xdr:spPr>
        <a:xfrm>
          <a:off x="10791825" y="63055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41</xdr:row>
      <xdr:rowOff>38100</xdr:rowOff>
    </xdr:from>
    <xdr:to>
      <xdr:col>1</xdr:col>
      <xdr:colOff>1819275</xdr:colOff>
      <xdr:row>41</xdr:row>
      <xdr:rowOff>190500</xdr:rowOff>
    </xdr:to>
    <xdr:sp>
      <xdr:nvSpPr>
        <xdr:cNvPr id="9" name="Oval 15"/>
        <xdr:cNvSpPr>
          <a:spLocks/>
        </xdr:cNvSpPr>
      </xdr:nvSpPr>
      <xdr:spPr>
        <a:xfrm>
          <a:off x="2466975" y="1176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172</xdr:row>
      <xdr:rowOff>228600</xdr:rowOff>
    </xdr:from>
    <xdr:to>
      <xdr:col>6</xdr:col>
      <xdr:colOff>419100</xdr:colOff>
      <xdr:row>172</xdr:row>
      <xdr:rowOff>228600</xdr:rowOff>
    </xdr:to>
    <xdr:sp>
      <xdr:nvSpPr>
        <xdr:cNvPr id="10" name="Oval 22"/>
        <xdr:cNvSpPr>
          <a:spLocks/>
        </xdr:cNvSpPr>
      </xdr:nvSpPr>
      <xdr:spPr>
        <a:xfrm>
          <a:off x="6172200" y="500919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41</xdr:row>
      <xdr:rowOff>76200</xdr:rowOff>
    </xdr:from>
    <xdr:to>
      <xdr:col>2</xdr:col>
      <xdr:colOff>628650</xdr:colOff>
      <xdr:row>41</xdr:row>
      <xdr:rowOff>228600</xdr:rowOff>
    </xdr:to>
    <xdr:sp>
      <xdr:nvSpPr>
        <xdr:cNvPr id="11" name="Oval 15"/>
        <xdr:cNvSpPr>
          <a:spLocks/>
        </xdr:cNvSpPr>
      </xdr:nvSpPr>
      <xdr:spPr>
        <a:xfrm>
          <a:off x="3781425" y="1180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81</xdr:row>
      <xdr:rowOff>47625</xdr:rowOff>
    </xdr:from>
    <xdr:to>
      <xdr:col>1</xdr:col>
      <xdr:colOff>1714500</xdr:colOff>
      <xdr:row>81</xdr:row>
      <xdr:rowOff>200025</xdr:rowOff>
    </xdr:to>
    <xdr:sp>
      <xdr:nvSpPr>
        <xdr:cNvPr id="12" name="Oval 1"/>
        <xdr:cNvSpPr>
          <a:spLocks/>
        </xdr:cNvSpPr>
      </xdr:nvSpPr>
      <xdr:spPr>
        <a:xfrm>
          <a:off x="23622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81</xdr:row>
      <xdr:rowOff>47625</xdr:rowOff>
    </xdr:from>
    <xdr:to>
      <xdr:col>2</xdr:col>
      <xdr:colOff>542925</xdr:colOff>
      <xdr:row>81</xdr:row>
      <xdr:rowOff>200025</xdr:rowOff>
    </xdr:to>
    <xdr:sp>
      <xdr:nvSpPr>
        <xdr:cNvPr id="13" name="Oval 5"/>
        <xdr:cNvSpPr>
          <a:spLocks/>
        </xdr:cNvSpPr>
      </xdr:nvSpPr>
      <xdr:spPr>
        <a:xfrm>
          <a:off x="3695700" y="2347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1600200</xdr:colOff>
      <xdr:row>119</xdr:row>
      <xdr:rowOff>47625</xdr:rowOff>
    </xdr:from>
    <xdr:to>
      <xdr:col>1</xdr:col>
      <xdr:colOff>1752600</xdr:colOff>
      <xdr:row>119</xdr:row>
      <xdr:rowOff>200025</xdr:rowOff>
    </xdr:to>
    <xdr:sp>
      <xdr:nvSpPr>
        <xdr:cNvPr id="14" name="Oval 6"/>
        <xdr:cNvSpPr>
          <a:spLocks/>
        </xdr:cNvSpPr>
      </xdr:nvSpPr>
      <xdr:spPr>
        <a:xfrm>
          <a:off x="2400300" y="3459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119</xdr:row>
      <xdr:rowOff>57150</xdr:rowOff>
    </xdr:from>
    <xdr:to>
      <xdr:col>2</xdr:col>
      <xdr:colOff>533400</xdr:colOff>
      <xdr:row>119</xdr:row>
      <xdr:rowOff>209550</xdr:rowOff>
    </xdr:to>
    <xdr:sp>
      <xdr:nvSpPr>
        <xdr:cNvPr id="15" name="Oval 7"/>
        <xdr:cNvSpPr>
          <a:spLocks/>
        </xdr:cNvSpPr>
      </xdr:nvSpPr>
      <xdr:spPr>
        <a:xfrm>
          <a:off x="3686175" y="34604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1628775</xdr:colOff>
      <xdr:row>165</xdr:row>
      <xdr:rowOff>47625</xdr:rowOff>
    </xdr:from>
    <xdr:to>
      <xdr:col>1</xdr:col>
      <xdr:colOff>1781175</xdr:colOff>
      <xdr:row>165</xdr:row>
      <xdr:rowOff>200025</xdr:rowOff>
    </xdr:to>
    <xdr:sp>
      <xdr:nvSpPr>
        <xdr:cNvPr id="16" name="Oval 8"/>
        <xdr:cNvSpPr>
          <a:spLocks/>
        </xdr:cNvSpPr>
      </xdr:nvSpPr>
      <xdr:spPr>
        <a:xfrm>
          <a:off x="2428875" y="47958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409575</xdr:colOff>
      <xdr:row>165</xdr:row>
      <xdr:rowOff>47625</xdr:rowOff>
    </xdr:from>
    <xdr:to>
      <xdr:col>2</xdr:col>
      <xdr:colOff>561975</xdr:colOff>
      <xdr:row>165</xdr:row>
      <xdr:rowOff>200025</xdr:rowOff>
    </xdr:to>
    <xdr:sp>
      <xdr:nvSpPr>
        <xdr:cNvPr id="17" name="Oval 9"/>
        <xdr:cNvSpPr>
          <a:spLocks/>
        </xdr:cNvSpPr>
      </xdr:nvSpPr>
      <xdr:spPr>
        <a:xfrm>
          <a:off x="3714750" y="47958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173</xdr:row>
      <xdr:rowOff>247650</xdr:rowOff>
    </xdr:from>
    <xdr:to>
      <xdr:col>6</xdr:col>
      <xdr:colOff>447675</xdr:colOff>
      <xdr:row>173</xdr:row>
      <xdr:rowOff>247650</xdr:rowOff>
    </xdr:to>
    <xdr:sp>
      <xdr:nvSpPr>
        <xdr:cNvPr id="18" name="Oval 10"/>
        <xdr:cNvSpPr>
          <a:spLocks/>
        </xdr:cNvSpPr>
      </xdr:nvSpPr>
      <xdr:spPr>
        <a:xfrm>
          <a:off x="6200775" y="503872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41</xdr:row>
      <xdr:rowOff>38100</xdr:rowOff>
    </xdr:from>
    <xdr:to>
      <xdr:col>1</xdr:col>
      <xdr:colOff>1819275</xdr:colOff>
      <xdr:row>41</xdr:row>
      <xdr:rowOff>190500</xdr:rowOff>
    </xdr:to>
    <xdr:sp>
      <xdr:nvSpPr>
        <xdr:cNvPr id="19" name="Oval 15"/>
        <xdr:cNvSpPr>
          <a:spLocks/>
        </xdr:cNvSpPr>
      </xdr:nvSpPr>
      <xdr:spPr>
        <a:xfrm>
          <a:off x="2466975" y="1176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82</xdr:row>
      <xdr:rowOff>228600</xdr:rowOff>
    </xdr:from>
    <xdr:to>
      <xdr:col>8</xdr:col>
      <xdr:colOff>571500</xdr:colOff>
      <xdr:row>83</xdr:row>
      <xdr:rowOff>85725</xdr:rowOff>
    </xdr:to>
    <xdr:sp>
      <xdr:nvSpPr>
        <xdr:cNvPr id="20" name="Oval 15"/>
        <xdr:cNvSpPr>
          <a:spLocks/>
        </xdr:cNvSpPr>
      </xdr:nvSpPr>
      <xdr:spPr>
        <a:xfrm>
          <a:off x="7372350" y="23955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81</xdr:row>
      <xdr:rowOff>180975</xdr:rowOff>
    </xdr:from>
    <xdr:to>
      <xdr:col>11</xdr:col>
      <xdr:colOff>371475</xdr:colOff>
      <xdr:row>82</xdr:row>
      <xdr:rowOff>38100</xdr:rowOff>
    </xdr:to>
    <xdr:sp>
      <xdr:nvSpPr>
        <xdr:cNvPr id="21" name="Oval 15"/>
        <xdr:cNvSpPr>
          <a:spLocks/>
        </xdr:cNvSpPr>
      </xdr:nvSpPr>
      <xdr:spPr>
        <a:xfrm>
          <a:off x="9001125" y="23612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81</xdr:row>
      <xdr:rowOff>285750</xdr:rowOff>
    </xdr:from>
    <xdr:to>
      <xdr:col>10</xdr:col>
      <xdr:colOff>285750</xdr:colOff>
      <xdr:row>82</xdr:row>
      <xdr:rowOff>142875</xdr:rowOff>
    </xdr:to>
    <xdr:sp>
      <xdr:nvSpPr>
        <xdr:cNvPr id="22" name="Oval 15"/>
        <xdr:cNvSpPr>
          <a:spLocks/>
        </xdr:cNvSpPr>
      </xdr:nvSpPr>
      <xdr:spPr>
        <a:xfrm>
          <a:off x="8305800" y="2371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81</xdr:row>
      <xdr:rowOff>114300</xdr:rowOff>
    </xdr:from>
    <xdr:to>
      <xdr:col>11</xdr:col>
      <xdr:colOff>285750</xdr:colOff>
      <xdr:row>81</xdr:row>
      <xdr:rowOff>266700</xdr:rowOff>
    </xdr:to>
    <xdr:sp>
      <xdr:nvSpPr>
        <xdr:cNvPr id="23" name="Oval 15"/>
        <xdr:cNvSpPr>
          <a:spLocks/>
        </xdr:cNvSpPr>
      </xdr:nvSpPr>
      <xdr:spPr>
        <a:xfrm>
          <a:off x="8915400" y="23545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228600</xdr:colOff>
      <xdr:row>122</xdr:row>
      <xdr:rowOff>85725</xdr:rowOff>
    </xdr:from>
    <xdr:to>
      <xdr:col>9</xdr:col>
      <xdr:colOff>381000</xdr:colOff>
      <xdr:row>122</xdr:row>
      <xdr:rowOff>238125</xdr:rowOff>
    </xdr:to>
    <xdr:sp>
      <xdr:nvSpPr>
        <xdr:cNvPr id="24" name="Oval 15"/>
        <xdr:cNvSpPr>
          <a:spLocks/>
        </xdr:cNvSpPr>
      </xdr:nvSpPr>
      <xdr:spPr>
        <a:xfrm>
          <a:off x="7791450" y="35518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</xdr:colOff>
      <xdr:row>122</xdr:row>
      <xdr:rowOff>219075</xdr:rowOff>
    </xdr:from>
    <xdr:to>
      <xdr:col>12</xdr:col>
      <xdr:colOff>200025</xdr:colOff>
      <xdr:row>123</xdr:row>
      <xdr:rowOff>76200</xdr:rowOff>
    </xdr:to>
    <xdr:sp>
      <xdr:nvSpPr>
        <xdr:cNvPr id="25" name="Oval 15"/>
        <xdr:cNvSpPr>
          <a:spLocks/>
        </xdr:cNvSpPr>
      </xdr:nvSpPr>
      <xdr:spPr>
        <a:xfrm>
          <a:off x="9439275" y="35652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121</xdr:row>
      <xdr:rowOff>266700</xdr:rowOff>
    </xdr:from>
    <xdr:to>
      <xdr:col>9</xdr:col>
      <xdr:colOff>257175</xdr:colOff>
      <xdr:row>122</xdr:row>
      <xdr:rowOff>123825</xdr:rowOff>
    </xdr:to>
    <xdr:sp>
      <xdr:nvSpPr>
        <xdr:cNvPr id="26" name="Oval 15"/>
        <xdr:cNvSpPr>
          <a:spLocks/>
        </xdr:cNvSpPr>
      </xdr:nvSpPr>
      <xdr:spPr>
        <a:xfrm>
          <a:off x="7667625" y="35404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542925</xdr:colOff>
      <xdr:row>121</xdr:row>
      <xdr:rowOff>152400</xdr:rowOff>
    </xdr:from>
    <xdr:to>
      <xdr:col>10</xdr:col>
      <xdr:colOff>85725</xdr:colOff>
      <xdr:row>122</xdr:row>
      <xdr:rowOff>9525</xdr:rowOff>
    </xdr:to>
    <xdr:sp>
      <xdr:nvSpPr>
        <xdr:cNvPr id="27" name="Oval 15"/>
        <xdr:cNvSpPr>
          <a:spLocks/>
        </xdr:cNvSpPr>
      </xdr:nvSpPr>
      <xdr:spPr>
        <a:xfrm>
          <a:off x="810577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</xdr:row>
      <xdr:rowOff>85725</xdr:rowOff>
    </xdr:from>
    <xdr:to>
      <xdr:col>0</xdr:col>
      <xdr:colOff>457200</xdr:colOff>
      <xdr:row>2</xdr:row>
      <xdr:rowOff>152400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46</xdr:row>
      <xdr:rowOff>28575</xdr:rowOff>
    </xdr:to>
    <xdr:sp>
      <xdr:nvSpPr>
        <xdr:cNvPr id="29" name="Oval 1"/>
        <xdr:cNvSpPr>
          <a:spLocks/>
        </xdr:cNvSpPr>
      </xdr:nvSpPr>
      <xdr:spPr>
        <a:xfrm>
          <a:off x="8134350" y="130778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85</xdr:row>
      <xdr:rowOff>171450</xdr:rowOff>
    </xdr:from>
    <xdr:to>
      <xdr:col>10</xdr:col>
      <xdr:colOff>104775</xdr:colOff>
      <xdr:row>86</xdr:row>
      <xdr:rowOff>28575</xdr:rowOff>
    </xdr:to>
    <xdr:sp>
      <xdr:nvSpPr>
        <xdr:cNvPr id="30" name="Oval 1"/>
        <xdr:cNvSpPr>
          <a:spLocks/>
        </xdr:cNvSpPr>
      </xdr:nvSpPr>
      <xdr:spPr>
        <a:xfrm>
          <a:off x="8134350" y="247840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123</xdr:row>
      <xdr:rowOff>171450</xdr:rowOff>
    </xdr:from>
    <xdr:to>
      <xdr:col>10</xdr:col>
      <xdr:colOff>104775</xdr:colOff>
      <xdr:row>124</xdr:row>
      <xdr:rowOff>28575</xdr:rowOff>
    </xdr:to>
    <xdr:sp>
      <xdr:nvSpPr>
        <xdr:cNvPr id="31" name="Oval 1"/>
        <xdr:cNvSpPr>
          <a:spLocks/>
        </xdr:cNvSpPr>
      </xdr:nvSpPr>
      <xdr:spPr>
        <a:xfrm>
          <a:off x="8134350" y="358997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47</xdr:row>
      <xdr:rowOff>57150</xdr:rowOff>
    </xdr:from>
    <xdr:to>
      <xdr:col>0</xdr:col>
      <xdr:colOff>628650</xdr:colOff>
      <xdr:row>48</xdr:row>
      <xdr:rowOff>133350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49692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87</xdr:row>
      <xdr:rowOff>66675</xdr:rowOff>
    </xdr:from>
    <xdr:to>
      <xdr:col>0</xdr:col>
      <xdr:colOff>676275</xdr:colOff>
      <xdr:row>88</xdr:row>
      <xdr:rowOff>104775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2126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87</xdr:row>
      <xdr:rowOff>57150</xdr:rowOff>
    </xdr:from>
    <xdr:to>
      <xdr:col>0</xdr:col>
      <xdr:colOff>657225</xdr:colOff>
      <xdr:row>88</xdr:row>
      <xdr:rowOff>95250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2031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125</xdr:row>
      <xdr:rowOff>66675</xdr:rowOff>
    </xdr:from>
    <xdr:to>
      <xdr:col>0</xdr:col>
      <xdr:colOff>676275</xdr:colOff>
      <xdr:row>126</xdr:row>
      <xdr:rowOff>104775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328350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258</xdr:row>
      <xdr:rowOff>19050</xdr:rowOff>
    </xdr:from>
    <xdr:to>
      <xdr:col>1</xdr:col>
      <xdr:colOff>1866900</xdr:colOff>
      <xdr:row>258</xdr:row>
      <xdr:rowOff>19050</xdr:rowOff>
    </xdr:to>
    <xdr:sp>
      <xdr:nvSpPr>
        <xdr:cNvPr id="1" name="Oval 6"/>
        <xdr:cNvSpPr>
          <a:spLocks/>
        </xdr:cNvSpPr>
      </xdr:nvSpPr>
      <xdr:spPr>
        <a:xfrm>
          <a:off x="2486025" y="742283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255</xdr:row>
      <xdr:rowOff>228600</xdr:rowOff>
    </xdr:from>
    <xdr:to>
      <xdr:col>6</xdr:col>
      <xdr:colOff>419100</xdr:colOff>
      <xdr:row>255</xdr:row>
      <xdr:rowOff>228600</xdr:rowOff>
    </xdr:to>
    <xdr:sp>
      <xdr:nvSpPr>
        <xdr:cNvPr id="2" name="Oval 22"/>
        <xdr:cNvSpPr>
          <a:spLocks/>
        </xdr:cNvSpPr>
      </xdr:nvSpPr>
      <xdr:spPr>
        <a:xfrm>
          <a:off x="5895975" y="7360920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42</xdr:row>
      <xdr:rowOff>76200</xdr:rowOff>
    </xdr:from>
    <xdr:to>
      <xdr:col>2</xdr:col>
      <xdr:colOff>628650</xdr:colOff>
      <xdr:row>42</xdr:row>
      <xdr:rowOff>228600</xdr:rowOff>
    </xdr:to>
    <xdr:sp>
      <xdr:nvSpPr>
        <xdr:cNvPr id="3" name="Oval 15"/>
        <xdr:cNvSpPr>
          <a:spLocks/>
        </xdr:cNvSpPr>
      </xdr:nvSpPr>
      <xdr:spPr>
        <a:xfrm>
          <a:off x="3657600" y="12068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126</xdr:row>
      <xdr:rowOff>47625</xdr:rowOff>
    </xdr:from>
    <xdr:to>
      <xdr:col>1</xdr:col>
      <xdr:colOff>1714500</xdr:colOff>
      <xdr:row>126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33625" y="36118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126</xdr:row>
      <xdr:rowOff>47625</xdr:rowOff>
    </xdr:from>
    <xdr:to>
      <xdr:col>2</xdr:col>
      <xdr:colOff>542925</xdr:colOff>
      <xdr:row>126</xdr:row>
      <xdr:rowOff>200025</xdr:rowOff>
    </xdr:to>
    <xdr:sp>
      <xdr:nvSpPr>
        <xdr:cNvPr id="5" name="Oval 5"/>
        <xdr:cNvSpPr>
          <a:spLocks/>
        </xdr:cNvSpPr>
      </xdr:nvSpPr>
      <xdr:spPr>
        <a:xfrm>
          <a:off x="3571875" y="36118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1600200</xdr:colOff>
      <xdr:row>203</xdr:row>
      <xdr:rowOff>47625</xdr:rowOff>
    </xdr:from>
    <xdr:to>
      <xdr:col>1</xdr:col>
      <xdr:colOff>1752600</xdr:colOff>
      <xdr:row>203</xdr:row>
      <xdr:rowOff>200025</xdr:rowOff>
    </xdr:to>
    <xdr:sp>
      <xdr:nvSpPr>
        <xdr:cNvPr id="6" name="Oval 6"/>
        <xdr:cNvSpPr>
          <a:spLocks/>
        </xdr:cNvSpPr>
      </xdr:nvSpPr>
      <xdr:spPr>
        <a:xfrm>
          <a:off x="2371725" y="58340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203</xdr:row>
      <xdr:rowOff>57150</xdr:rowOff>
    </xdr:from>
    <xdr:to>
      <xdr:col>2</xdr:col>
      <xdr:colOff>533400</xdr:colOff>
      <xdr:row>203</xdr:row>
      <xdr:rowOff>209550</xdr:rowOff>
    </xdr:to>
    <xdr:sp>
      <xdr:nvSpPr>
        <xdr:cNvPr id="7" name="Oval 7"/>
        <xdr:cNvSpPr>
          <a:spLocks/>
        </xdr:cNvSpPr>
      </xdr:nvSpPr>
      <xdr:spPr>
        <a:xfrm>
          <a:off x="3562350" y="5835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1628775</xdr:colOff>
      <xdr:row>248</xdr:row>
      <xdr:rowOff>47625</xdr:rowOff>
    </xdr:from>
    <xdr:to>
      <xdr:col>1</xdr:col>
      <xdr:colOff>1781175</xdr:colOff>
      <xdr:row>248</xdr:row>
      <xdr:rowOff>200025</xdr:rowOff>
    </xdr:to>
    <xdr:sp>
      <xdr:nvSpPr>
        <xdr:cNvPr id="8" name="Oval 8"/>
        <xdr:cNvSpPr>
          <a:spLocks/>
        </xdr:cNvSpPr>
      </xdr:nvSpPr>
      <xdr:spPr>
        <a:xfrm>
          <a:off x="2400300" y="71437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409575</xdr:colOff>
      <xdr:row>248</xdr:row>
      <xdr:rowOff>47625</xdr:rowOff>
    </xdr:from>
    <xdr:to>
      <xdr:col>2</xdr:col>
      <xdr:colOff>561975</xdr:colOff>
      <xdr:row>248</xdr:row>
      <xdr:rowOff>200025</xdr:rowOff>
    </xdr:to>
    <xdr:sp>
      <xdr:nvSpPr>
        <xdr:cNvPr id="9" name="Oval 9"/>
        <xdr:cNvSpPr>
          <a:spLocks/>
        </xdr:cNvSpPr>
      </xdr:nvSpPr>
      <xdr:spPr>
        <a:xfrm>
          <a:off x="3590925" y="71437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256</xdr:row>
      <xdr:rowOff>247650</xdr:rowOff>
    </xdr:from>
    <xdr:to>
      <xdr:col>6</xdr:col>
      <xdr:colOff>447675</xdr:colOff>
      <xdr:row>256</xdr:row>
      <xdr:rowOff>247650</xdr:rowOff>
    </xdr:to>
    <xdr:sp>
      <xdr:nvSpPr>
        <xdr:cNvPr id="10" name="Oval 10"/>
        <xdr:cNvSpPr>
          <a:spLocks/>
        </xdr:cNvSpPr>
      </xdr:nvSpPr>
      <xdr:spPr>
        <a:xfrm>
          <a:off x="5924550" y="739044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42</xdr:row>
      <xdr:rowOff>38100</xdr:rowOff>
    </xdr:from>
    <xdr:to>
      <xdr:col>1</xdr:col>
      <xdr:colOff>1800225</xdr:colOff>
      <xdr:row>42</xdr:row>
      <xdr:rowOff>190500</xdr:rowOff>
    </xdr:to>
    <xdr:sp>
      <xdr:nvSpPr>
        <xdr:cNvPr id="11" name="Oval 15"/>
        <xdr:cNvSpPr>
          <a:spLocks/>
        </xdr:cNvSpPr>
      </xdr:nvSpPr>
      <xdr:spPr>
        <a:xfrm>
          <a:off x="2419350" y="12030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79</xdr:row>
      <xdr:rowOff>76200</xdr:rowOff>
    </xdr:from>
    <xdr:to>
      <xdr:col>2</xdr:col>
      <xdr:colOff>628650</xdr:colOff>
      <xdr:row>79</xdr:row>
      <xdr:rowOff>228600</xdr:rowOff>
    </xdr:to>
    <xdr:sp>
      <xdr:nvSpPr>
        <xdr:cNvPr id="12" name="Oval 12"/>
        <xdr:cNvSpPr>
          <a:spLocks/>
        </xdr:cNvSpPr>
      </xdr:nvSpPr>
      <xdr:spPr>
        <a:xfrm>
          <a:off x="3657600" y="22593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79</xdr:row>
      <xdr:rowOff>38100</xdr:rowOff>
    </xdr:from>
    <xdr:to>
      <xdr:col>1</xdr:col>
      <xdr:colOff>1800225</xdr:colOff>
      <xdr:row>79</xdr:row>
      <xdr:rowOff>190500</xdr:rowOff>
    </xdr:to>
    <xdr:sp>
      <xdr:nvSpPr>
        <xdr:cNvPr id="13" name="Oval 13"/>
        <xdr:cNvSpPr>
          <a:spLocks/>
        </xdr:cNvSpPr>
      </xdr:nvSpPr>
      <xdr:spPr>
        <a:xfrm>
          <a:off x="2419350" y="2255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162</xdr:row>
      <xdr:rowOff>76200</xdr:rowOff>
    </xdr:from>
    <xdr:to>
      <xdr:col>2</xdr:col>
      <xdr:colOff>628650</xdr:colOff>
      <xdr:row>162</xdr:row>
      <xdr:rowOff>228600</xdr:rowOff>
    </xdr:to>
    <xdr:sp>
      <xdr:nvSpPr>
        <xdr:cNvPr id="14" name="Oval 14"/>
        <xdr:cNvSpPr>
          <a:spLocks/>
        </xdr:cNvSpPr>
      </xdr:nvSpPr>
      <xdr:spPr>
        <a:xfrm>
          <a:off x="3657600" y="46424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162</xdr:row>
      <xdr:rowOff>38100</xdr:rowOff>
    </xdr:from>
    <xdr:to>
      <xdr:col>1</xdr:col>
      <xdr:colOff>1800225</xdr:colOff>
      <xdr:row>162</xdr:row>
      <xdr:rowOff>190500</xdr:rowOff>
    </xdr:to>
    <xdr:sp>
      <xdr:nvSpPr>
        <xdr:cNvPr id="15" name="Oval 15"/>
        <xdr:cNvSpPr>
          <a:spLocks/>
        </xdr:cNvSpPr>
      </xdr:nvSpPr>
      <xdr:spPr>
        <a:xfrm>
          <a:off x="2419350" y="46386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79</xdr:row>
      <xdr:rowOff>76200</xdr:rowOff>
    </xdr:from>
    <xdr:to>
      <xdr:col>2</xdr:col>
      <xdr:colOff>628650</xdr:colOff>
      <xdr:row>79</xdr:row>
      <xdr:rowOff>228600</xdr:rowOff>
    </xdr:to>
    <xdr:sp>
      <xdr:nvSpPr>
        <xdr:cNvPr id="16" name="Oval 15"/>
        <xdr:cNvSpPr>
          <a:spLocks/>
        </xdr:cNvSpPr>
      </xdr:nvSpPr>
      <xdr:spPr>
        <a:xfrm>
          <a:off x="3657600" y="22593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79</xdr:row>
      <xdr:rowOff>38100</xdr:rowOff>
    </xdr:from>
    <xdr:to>
      <xdr:col>1</xdr:col>
      <xdr:colOff>1800225</xdr:colOff>
      <xdr:row>79</xdr:row>
      <xdr:rowOff>190500</xdr:rowOff>
    </xdr:to>
    <xdr:sp>
      <xdr:nvSpPr>
        <xdr:cNvPr id="17" name="Oval 15"/>
        <xdr:cNvSpPr>
          <a:spLocks/>
        </xdr:cNvSpPr>
      </xdr:nvSpPr>
      <xdr:spPr>
        <a:xfrm>
          <a:off x="2419350" y="2255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266700</xdr:colOff>
      <xdr:row>125</xdr:row>
      <xdr:rowOff>285750</xdr:rowOff>
    </xdr:from>
    <xdr:to>
      <xdr:col>9</xdr:col>
      <xdr:colOff>419100</xdr:colOff>
      <xdr:row>126</xdr:row>
      <xdr:rowOff>142875</xdr:rowOff>
    </xdr:to>
    <xdr:sp>
      <xdr:nvSpPr>
        <xdr:cNvPr id="18" name="Oval 15"/>
        <xdr:cNvSpPr>
          <a:spLocks/>
        </xdr:cNvSpPr>
      </xdr:nvSpPr>
      <xdr:spPr>
        <a:xfrm>
          <a:off x="7515225" y="36061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352425</xdr:colOff>
      <xdr:row>124</xdr:row>
      <xdr:rowOff>276225</xdr:rowOff>
    </xdr:from>
    <xdr:to>
      <xdr:col>9</xdr:col>
      <xdr:colOff>504825</xdr:colOff>
      <xdr:row>125</xdr:row>
      <xdr:rowOff>133350</xdr:rowOff>
    </xdr:to>
    <xdr:sp>
      <xdr:nvSpPr>
        <xdr:cNvPr id="19" name="Oval 15"/>
        <xdr:cNvSpPr>
          <a:spLocks/>
        </xdr:cNvSpPr>
      </xdr:nvSpPr>
      <xdr:spPr>
        <a:xfrm>
          <a:off x="7600950" y="35756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162</xdr:row>
      <xdr:rowOff>76200</xdr:rowOff>
    </xdr:from>
    <xdr:to>
      <xdr:col>2</xdr:col>
      <xdr:colOff>628650</xdr:colOff>
      <xdr:row>162</xdr:row>
      <xdr:rowOff>228600</xdr:rowOff>
    </xdr:to>
    <xdr:sp>
      <xdr:nvSpPr>
        <xdr:cNvPr id="20" name="Oval 15"/>
        <xdr:cNvSpPr>
          <a:spLocks/>
        </xdr:cNvSpPr>
      </xdr:nvSpPr>
      <xdr:spPr>
        <a:xfrm>
          <a:off x="3657600" y="46424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162</xdr:row>
      <xdr:rowOff>38100</xdr:rowOff>
    </xdr:from>
    <xdr:to>
      <xdr:col>1</xdr:col>
      <xdr:colOff>1800225</xdr:colOff>
      <xdr:row>162</xdr:row>
      <xdr:rowOff>190500</xdr:rowOff>
    </xdr:to>
    <xdr:sp>
      <xdr:nvSpPr>
        <xdr:cNvPr id="21" name="Oval 15"/>
        <xdr:cNvSpPr>
          <a:spLocks/>
        </xdr:cNvSpPr>
      </xdr:nvSpPr>
      <xdr:spPr>
        <a:xfrm>
          <a:off x="2419350" y="46386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190500</xdr:colOff>
      <xdr:row>204</xdr:row>
      <xdr:rowOff>180975</xdr:rowOff>
    </xdr:from>
    <xdr:to>
      <xdr:col>10</xdr:col>
      <xdr:colOff>342900</xdr:colOff>
      <xdr:row>205</xdr:row>
      <xdr:rowOff>38100</xdr:rowOff>
    </xdr:to>
    <xdr:sp>
      <xdr:nvSpPr>
        <xdr:cNvPr id="22" name="Oval 15"/>
        <xdr:cNvSpPr>
          <a:spLocks/>
        </xdr:cNvSpPr>
      </xdr:nvSpPr>
      <xdr:spPr>
        <a:xfrm>
          <a:off x="8048625" y="58769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190500</xdr:colOff>
      <xdr:row>205</xdr:row>
      <xdr:rowOff>28575</xdr:rowOff>
    </xdr:from>
    <xdr:to>
      <xdr:col>10</xdr:col>
      <xdr:colOff>342900</xdr:colOff>
      <xdr:row>205</xdr:row>
      <xdr:rowOff>180975</xdr:rowOff>
    </xdr:to>
    <xdr:sp>
      <xdr:nvSpPr>
        <xdr:cNvPr id="23" name="Oval 15"/>
        <xdr:cNvSpPr>
          <a:spLocks/>
        </xdr:cNvSpPr>
      </xdr:nvSpPr>
      <xdr:spPr>
        <a:xfrm>
          <a:off x="8048625" y="58912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248</xdr:row>
      <xdr:rowOff>19050</xdr:rowOff>
    </xdr:from>
    <xdr:to>
      <xdr:col>9</xdr:col>
      <xdr:colOff>523875</xdr:colOff>
      <xdr:row>248</xdr:row>
      <xdr:rowOff>171450</xdr:rowOff>
    </xdr:to>
    <xdr:sp>
      <xdr:nvSpPr>
        <xdr:cNvPr id="24" name="Oval 15"/>
        <xdr:cNvSpPr>
          <a:spLocks/>
        </xdr:cNvSpPr>
      </xdr:nvSpPr>
      <xdr:spPr>
        <a:xfrm>
          <a:off x="7620000" y="71408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285750</xdr:colOff>
      <xdr:row>248</xdr:row>
      <xdr:rowOff>66675</xdr:rowOff>
    </xdr:from>
    <xdr:to>
      <xdr:col>12</xdr:col>
      <xdr:colOff>438150</xdr:colOff>
      <xdr:row>248</xdr:row>
      <xdr:rowOff>219075</xdr:rowOff>
    </xdr:to>
    <xdr:sp>
      <xdr:nvSpPr>
        <xdr:cNvPr id="25" name="Oval 15"/>
        <xdr:cNvSpPr>
          <a:spLocks/>
        </xdr:cNvSpPr>
      </xdr:nvSpPr>
      <xdr:spPr>
        <a:xfrm>
          <a:off x="9363075" y="71456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552450</xdr:colOff>
      <xdr:row>2</xdr:row>
      <xdr:rowOff>85725</xdr:rowOff>
    </xdr:to>
    <xdr:pic>
      <xdr:nvPicPr>
        <xdr:cNvPr id="2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48</xdr:row>
      <xdr:rowOff>47625</xdr:rowOff>
    </xdr:from>
    <xdr:to>
      <xdr:col>0</xdr:col>
      <xdr:colOff>552450</xdr:colOff>
      <xdr:row>50</xdr:row>
      <xdr:rowOff>0</xdr:rowOff>
    </xdr:to>
    <xdr:pic>
      <xdr:nvPicPr>
        <xdr:cNvPr id="2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6683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85</xdr:row>
      <xdr:rowOff>47625</xdr:rowOff>
    </xdr:from>
    <xdr:to>
      <xdr:col>0</xdr:col>
      <xdr:colOff>552450</xdr:colOff>
      <xdr:row>86</xdr:row>
      <xdr:rowOff>219075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2697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132</xdr:row>
      <xdr:rowOff>47625</xdr:rowOff>
    </xdr:from>
    <xdr:to>
      <xdr:col>0</xdr:col>
      <xdr:colOff>485775</xdr:colOff>
      <xdr:row>133</xdr:row>
      <xdr:rowOff>209550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7952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168</xdr:row>
      <xdr:rowOff>47625</xdr:rowOff>
    </xdr:from>
    <xdr:to>
      <xdr:col>0</xdr:col>
      <xdr:colOff>495300</xdr:colOff>
      <xdr:row>169</xdr:row>
      <xdr:rowOff>133350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107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209</xdr:row>
      <xdr:rowOff>28575</xdr:rowOff>
    </xdr:from>
    <xdr:to>
      <xdr:col>0</xdr:col>
      <xdr:colOff>495300</xdr:colOff>
      <xdr:row>210</xdr:row>
      <xdr:rowOff>152400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03607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46</xdr:row>
      <xdr:rowOff>171450</xdr:rowOff>
    </xdr:from>
    <xdr:to>
      <xdr:col>10</xdr:col>
      <xdr:colOff>104775</xdr:colOff>
      <xdr:row>47</xdr:row>
      <xdr:rowOff>28575</xdr:rowOff>
    </xdr:to>
    <xdr:sp>
      <xdr:nvSpPr>
        <xdr:cNvPr id="32" name="Oval 1"/>
        <xdr:cNvSpPr>
          <a:spLocks/>
        </xdr:cNvSpPr>
      </xdr:nvSpPr>
      <xdr:spPr>
        <a:xfrm>
          <a:off x="7820025" y="132588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83</xdr:row>
      <xdr:rowOff>171450</xdr:rowOff>
    </xdr:from>
    <xdr:to>
      <xdr:col>10</xdr:col>
      <xdr:colOff>104775</xdr:colOff>
      <xdr:row>84</xdr:row>
      <xdr:rowOff>28575</xdr:rowOff>
    </xdr:to>
    <xdr:sp>
      <xdr:nvSpPr>
        <xdr:cNvPr id="33" name="Oval 1"/>
        <xdr:cNvSpPr>
          <a:spLocks/>
        </xdr:cNvSpPr>
      </xdr:nvSpPr>
      <xdr:spPr>
        <a:xfrm>
          <a:off x="7820025" y="2386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131</xdr:row>
      <xdr:rowOff>28575</xdr:rowOff>
    </xdr:to>
    <xdr:sp>
      <xdr:nvSpPr>
        <xdr:cNvPr id="34" name="Oval 1"/>
        <xdr:cNvSpPr>
          <a:spLocks/>
        </xdr:cNvSpPr>
      </xdr:nvSpPr>
      <xdr:spPr>
        <a:xfrm>
          <a:off x="7820025" y="37385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166</xdr:row>
      <xdr:rowOff>171450</xdr:rowOff>
    </xdr:from>
    <xdr:to>
      <xdr:col>10</xdr:col>
      <xdr:colOff>104775</xdr:colOff>
      <xdr:row>167</xdr:row>
      <xdr:rowOff>28575</xdr:rowOff>
    </xdr:to>
    <xdr:sp>
      <xdr:nvSpPr>
        <xdr:cNvPr id="35" name="Oval 1"/>
        <xdr:cNvSpPr>
          <a:spLocks/>
        </xdr:cNvSpPr>
      </xdr:nvSpPr>
      <xdr:spPr>
        <a:xfrm>
          <a:off x="7820025" y="477012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207</xdr:row>
      <xdr:rowOff>171450</xdr:rowOff>
    </xdr:from>
    <xdr:to>
      <xdr:col>10</xdr:col>
      <xdr:colOff>104775</xdr:colOff>
      <xdr:row>208</xdr:row>
      <xdr:rowOff>28575</xdr:rowOff>
    </xdr:to>
    <xdr:sp>
      <xdr:nvSpPr>
        <xdr:cNvPr id="36" name="Oval 1"/>
        <xdr:cNvSpPr>
          <a:spLocks/>
        </xdr:cNvSpPr>
      </xdr:nvSpPr>
      <xdr:spPr>
        <a:xfrm>
          <a:off x="7820025" y="596455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252</xdr:row>
      <xdr:rowOff>171450</xdr:rowOff>
    </xdr:from>
    <xdr:to>
      <xdr:col>10</xdr:col>
      <xdr:colOff>104775</xdr:colOff>
      <xdr:row>253</xdr:row>
      <xdr:rowOff>28575</xdr:rowOff>
    </xdr:to>
    <xdr:sp>
      <xdr:nvSpPr>
        <xdr:cNvPr id="37" name="Oval 1"/>
        <xdr:cNvSpPr>
          <a:spLocks/>
        </xdr:cNvSpPr>
      </xdr:nvSpPr>
      <xdr:spPr>
        <a:xfrm>
          <a:off x="7820025" y="72742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219075</xdr:colOff>
      <xdr:row>4</xdr:row>
      <xdr:rowOff>219075</xdr:rowOff>
    </xdr:from>
    <xdr:to>
      <xdr:col>9</xdr:col>
      <xdr:colOff>600075</xdr:colOff>
      <xdr:row>6</xdr:row>
      <xdr:rowOff>47625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104900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209</xdr:row>
      <xdr:rowOff>47625</xdr:rowOff>
    </xdr:from>
    <xdr:to>
      <xdr:col>0</xdr:col>
      <xdr:colOff>495300</xdr:colOff>
      <xdr:row>210</xdr:row>
      <xdr:rowOff>133350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0551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1" name="Oval 90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2" name="Oval 92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3" name="Oval 94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4" name="Oval 96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5" name="Oval 98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1943100</xdr:colOff>
      <xdr:row>106</xdr:row>
      <xdr:rowOff>0</xdr:rowOff>
    </xdr:from>
    <xdr:to>
      <xdr:col>2</xdr:col>
      <xdr:colOff>0</xdr:colOff>
      <xdr:row>106</xdr:row>
      <xdr:rowOff>0</xdr:rowOff>
    </xdr:to>
    <xdr:sp>
      <xdr:nvSpPr>
        <xdr:cNvPr id="6" name="Oval 100"/>
        <xdr:cNvSpPr>
          <a:spLocks/>
        </xdr:cNvSpPr>
      </xdr:nvSpPr>
      <xdr:spPr>
        <a:xfrm>
          <a:off x="2914650" y="3137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1752600</xdr:colOff>
      <xdr:row>29</xdr:row>
      <xdr:rowOff>47625</xdr:rowOff>
    </xdr:from>
    <xdr:to>
      <xdr:col>1</xdr:col>
      <xdr:colOff>1914525</xdr:colOff>
      <xdr:row>29</xdr:row>
      <xdr:rowOff>219075</xdr:rowOff>
    </xdr:to>
    <xdr:sp>
      <xdr:nvSpPr>
        <xdr:cNvPr id="7" name="Oval 105"/>
        <xdr:cNvSpPr>
          <a:spLocks/>
        </xdr:cNvSpPr>
      </xdr:nvSpPr>
      <xdr:spPr>
        <a:xfrm>
          <a:off x="2724150" y="8629650"/>
          <a:ext cx="1619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1724025</xdr:colOff>
      <xdr:row>96</xdr:row>
      <xdr:rowOff>47625</xdr:rowOff>
    </xdr:from>
    <xdr:to>
      <xdr:col>1</xdr:col>
      <xdr:colOff>1876425</xdr:colOff>
      <xdr:row>96</xdr:row>
      <xdr:rowOff>200025</xdr:rowOff>
    </xdr:to>
    <xdr:sp>
      <xdr:nvSpPr>
        <xdr:cNvPr id="8" name="Oval 111"/>
        <xdr:cNvSpPr>
          <a:spLocks/>
        </xdr:cNvSpPr>
      </xdr:nvSpPr>
      <xdr:spPr>
        <a:xfrm>
          <a:off x="2695575" y="28451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96</xdr:row>
      <xdr:rowOff>47625</xdr:rowOff>
    </xdr:from>
    <xdr:to>
      <xdr:col>3</xdr:col>
      <xdr:colOff>66675</xdr:colOff>
      <xdr:row>96</xdr:row>
      <xdr:rowOff>228600</xdr:rowOff>
    </xdr:to>
    <xdr:sp>
      <xdr:nvSpPr>
        <xdr:cNvPr id="9" name="Oval 111"/>
        <xdr:cNvSpPr>
          <a:spLocks/>
        </xdr:cNvSpPr>
      </xdr:nvSpPr>
      <xdr:spPr>
        <a:xfrm>
          <a:off x="3914775" y="2845117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29</xdr:row>
      <xdr:rowOff>66675</xdr:rowOff>
    </xdr:from>
    <xdr:to>
      <xdr:col>2</xdr:col>
      <xdr:colOff>990600</xdr:colOff>
      <xdr:row>29</xdr:row>
      <xdr:rowOff>238125</xdr:rowOff>
    </xdr:to>
    <xdr:sp>
      <xdr:nvSpPr>
        <xdr:cNvPr id="10" name="Oval 105"/>
        <xdr:cNvSpPr>
          <a:spLocks/>
        </xdr:cNvSpPr>
      </xdr:nvSpPr>
      <xdr:spPr>
        <a:xfrm>
          <a:off x="3733800" y="86487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1752600</xdr:colOff>
      <xdr:row>60</xdr:row>
      <xdr:rowOff>47625</xdr:rowOff>
    </xdr:from>
    <xdr:to>
      <xdr:col>1</xdr:col>
      <xdr:colOff>1933575</xdr:colOff>
      <xdr:row>60</xdr:row>
      <xdr:rowOff>209550</xdr:rowOff>
    </xdr:to>
    <xdr:sp>
      <xdr:nvSpPr>
        <xdr:cNvPr id="11" name="Oval 105"/>
        <xdr:cNvSpPr>
          <a:spLocks/>
        </xdr:cNvSpPr>
      </xdr:nvSpPr>
      <xdr:spPr>
        <a:xfrm>
          <a:off x="2724150" y="1780222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809625</xdr:colOff>
      <xdr:row>60</xdr:row>
      <xdr:rowOff>57150</xdr:rowOff>
    </xdr:from>
    <xdr:to>
      <xdr:col>2</xdr:col>
      <xdr:colOff>1009650</xdr:colOff>
      <xdr:row>60</xdr:row>
      <xdr:rowOff>219075</xdr:rowOff>
    </xdr:to>
    <xdr:sp>
      <xdr:nvSpPr>
        <xdr:cNvPr id="12" name="Oval 105"/>
        <xdr:cNvSpPr>
          <a:spLocks/>
        </xdr:cNvSpPr>
      </xdr:nvSpPr>
      <xdr:spPr>
        <a:xfrm>
          <a:off x="3724275" y="17811750"/>
          <a:ext cx="2000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131</xdr:row>
      <xdr:rowOff>57150</xdr:rowOff>
    </xdr:from>
    <xdr:to>
      <xdr:col>1</xdr:col>
      <xdr:colOff>1819275</xdr:colOff>
      <xdr:row>131</xdr:row>
      <xdr:rowOff>209550</xdr:rowOff>
    </xdr:to>
    <xdr:sp>
      <xdr:nvSpPr>
        <xdr:cNvPr id="13" name="Oval 111"/>
        <xdr:cNvSpPr>
          <a:spLocks/>
        </xdr:cNvSpPr>
      </xdr:nvSpPr>
      <xdr:spPr>
        <a:xfrm>
          <a:off x="2638425" y="38814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131</xdr:row>
      <xdr:rowOff>38100</xdr:rowOff>
    </xdr:from>
    <xdr:to>
      <xdr:col>3</xdr:col>
      <xdr:colOff>28575</xdr:colOff>
      <xdr:row>131</xdr:row>
      <xdr:rowOff>200025</xdr:rowOff>
    </xdr:to>
    <xdr:sp>
      <xdr:nvSpPr>
        <xdr:cNvPr id="14" name="Oval 111"/>
        <xdr:cNvSpPr>
          <a:spLocks/>
        </xdr:cNvSpPr>
      </xdr:nvSpPr>
      <xdr:spPr>
        <a:xfrm>
          <a:off x="3914775" y="3879532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166</xdr:row>
      <xdr:rowOff>228600</xdr:rowOff>
    </xdr:from>
    <xdr:to>
      <xdr:col>6</xdr:col>
      <xdr:colOff>419100</xdr:colOff>
      <xdr:row>166</xdr:row>
      <xdr:rowOff>228600</xdr:rowOff>
    </xdr:to>
    <xdr:sp>
      <xdr:nvSpPr>
        <xdr:cNvPr id="1" name="Oval 22"/>
        <xdr:cNvSpPr>
          <a:spLocks/>
        </xdr:cNvSpPr>
      </xdr:nvSpPr>
      <xdr:spPr>
        <a:xfrm>
          <a:off x="6086475" y="487108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167</xdr:row>
      <xdr:rowOff>247650</xdr:rowOff>
    </xdr:from>
    <xdr:to>
      <xdr:col>6</xdr:col>
      <xdr:colOff>447675</xdr:colOff>
      <xdr:row>167</xdr:row>
      <xdr:rowOff>247650</xdr:rowOff>
    </xdr:to>
    <xdr:sp>
      <xdr:nvSpPr>
        <xdr:cNvPr id="2" name="Oval 11"/>
        <xdr:cNvSpPr>
          <a:spLocks/>
        </xdr:cNvSpPr>
      </xdr:nvSpPr>
      <xdr:spPr>
        <a:xfrm>
          <a:off x="6115050" y="490061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381000</xdr:colOff>
      <xdr:row>166</xdr:row>
      <xdr:rowOff>228600</xdr:rowOff>
    </xdr:from>
    <xdr:to>
      <xdr:col>6</xdr:col>
      <xdr:colOff>419100</xdr:colOff>
      <xdr:row>166</xdr:row>
      <xdr:rowOff>228600</xdr:rowOff>
    </xdr:to>
    <xdr:sp>
      <xdr:nvSpPr>
        <xdr:cNvPr id="3" name="Oval 22"/>
        <xdr:cNvSpPr>
          <a:spLocks/>
        </xdr:cNvSpPr>
      </xdr:nvSpPr>
      <xdr:spPr>
        <a:xfrm>
          <a:off x="6086475" y="48710850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167</xdr:row>
      <xdr:rowOff>247650</xdr:rowOff>
    </xdr:from>
    <xdr:to>
      <xdr:col>6</xdr:col>
      <xdr:colOff>447675</xdr:colOff>
      <xdr:row>167</xdr:row>
      <xdr:rowOff>247650</xdr:rowOff>
    </xdr:to>
    <xdr:sp>
      <xdr:nvSpPr>
        <xdr:cNvPr id="4" name="Oval 11"/>
        <xdr:cNvSpPr>
          <a:spLocks/>
        </xdr:cNvSpPr>
      </xdr:nvSpPr>
      <xdr:spPr>
        <a:xfrm>
          <a:off x="6115050" y="4900612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35</xdr:row>
      <xdr:rowOff>47625</xdr:rowOff>
    </xdr:from>
    <xdr:to>
      <xdr:col>1</xdr:col>
      <xdr:colOff>1714500</xdr:colOff>
      <xdr:row>35</xdr:row>
      <xdr:rowOff>200025</xdr:rowOff>
    </xdr:to>
    <xdr:sp>
      <xdr:nvSpPr>
        <xdr:cNvPr id="5" name="Oval 1"/>
        <xdr:cNvSpPr>
          <a:spLocks/>
        </xdr:cNvSpPr>
      </xdr:nvSpPr>
      <xdr:spPr>
        <a:xfrm>
          <a:off x="2362200" y="1030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35</xdr:row>
      <xdr:rowOff>47625</xdr:rowOff>
    </xdr:from>
    <xdr:to>
      <xdr:col>2</xdr:col>
      <xdr:colOff>542925</xdr:colOff>
      <xdr:row>35</xdr:row>
      <xdr:rowOff>200025</xdr:rowOff>
    </xdr:to>
    <xdr:sp>
      <xdr:nvSpPr>
        <xdr:cNvPr id="6" name="Oval 5"/>
        <xdr:cNvSpPr>
          <a:spLocks/>
        </xdr:cNvSpPr>
      </xdr:nvSpPr>
      <xdr:spPr>
        <a:xfrm>
          <a:off x="3705225" y="1030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35</xdr:row>
      <xdr:rowOff>47625</xdr:rowOff>
    </xdr:from>
    <xdr:to>
      <xdr:col>1</xdr:col>
      <xdr:colOff>1714500</xdr:colOff>
      <xdr:row>35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362200" y="1030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47625</xdr:rowOff>
    </xdr:from>
    <xdr:to>
      <xdr:col>2</xdr:col>
      <xdr:colOff>533400</xdr:colOff>
      <xdr:row>35</xdr:row>
      <xdr:rowOff>200025</xdr:rowOff>
    </xdr:to>
    <xdr:sp>
      <xdr:nvSpPr>
        <xdr:cNvPr id="8" name="Oval 5"/>
        <xdr:cNvSpPr>
          <a:spLocks/>
        </xdr:cNvSpPr>
      </xdr:nvSpPr>
      <xdr:spPr>
        <a:xfrm>
          <a:off x="3695700" y="1030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36</xdr:row>
      <xdr:rowOff>228600</xdr:rowOff>
    </xdr:from>
    <xdr:to>
      <xdr:col>8</xdr:col>
      <xdr:colOff>571500</xdr:colOff>
      <xdr:row>37</xdr:row>
      <xdr:rowOff>85725</xdr:rowOff>
    </xdr:to>
    <xdr:sp>
      <xdr:nvSpPr>
        <xdr:cNvPr id="9" name="Oval 15"/>
        <xdr:cNvSpPr>
          <a:spLocks/>
        </xdr:cNvSpPr>
      </xdr:nvSpPr>
      <xdr:spPr>
        <a:xfrm>
          <a:off x="7334250" y="10782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180975</xdr:rowOff>
    </xdr:from>
    <xdr:to>
      <xdr:col>11</xdr:col>
      <xdr:colOff>371475</xdr:colOff>
      <xdr:row>36</xdr:row>
      <xdr:rowOff>38100</xdr:rowOff>
    </xdr:to>
    <xdr:sp>
      <xdr:nvSpPr>
        <xdr:cNvPr id="10" name="Oval 15"/>
        <xdr:cNvSpPr>
          <a:spLocks/>
        </xdr:cNvSpPr>
      </xdr:nvSpPr>
      <xdr:spPr>
        <a:xfrm>
          <a:off x="8963025" y="10439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35</xdr:row>
      <xdr:rowOff>285750</xdr:rowOff>
    </xdr:from>
    <xdr:to>
      <xdr:col>10</xdr:col>
      <xdr:colOff>285750</xdr:colOff>
      <xdr:row>36</xdr:row>
      <xdr:rowOff>142875</xdr:rowOff>
    </xdr:to>
    <xdr:sp>
      <xdr:nvSpPr>
        <xdr:cNvPr id="11" name="Oval 15"/>
        <xdr:cNvSpPr>
          <a:spLocks/>
        </xdr:cNvSpPr>
      </xdr:nvSpPr>
      <xdr:spPr>
        <a:xfrm>
          <a:off x="8267700" y="10544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35</xdr:row>
      <xdr:rowOff>114300</xdr:rowOff>
    </xdr:from>
    <xdr:to>
      <xdr:col>11</xdr:col>
      <xdr:colOff>285750</xdr:colOff>
      <xdr:row>35</xdr:row>
      <xdr:rowOff>266700</xdr:rowOff>
    </xdr:to>
    <xdr:sp>
      <xdr:nvSpPr>
        <xdr:cNvPr id="12" name="Oval 15"/>
        <xdr:cNvSpPr>
          <a:spLocks/>
        </xdr:cNvSpPr>
      </xdr:nvSpPr>
      <xdr:spPr>
        <a:xfrm>
          <a:off x="8877300" y="10372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39</xdr:row>
      <xdr:rowOff>171450</xdr:rowOff>
    </xdr:from>
    <xdr:to>
      <xdr:col>10</xdr:col>
      <xdr:colOff>104775</xdr:colOff>
      <xdr:row>40</xdr:row>
      <xdr:rowOff>28575</xdr:rowOff>
    </xdr:to>
    <xdr:sp>
      <xdr:nvSpPr>
        <xdr:cNvPr id="13" name="Oval 1"/>
        <xdr:cNvSpPr>
          <a:spLocks/>
        </xdr:cNvSpPr>
      </xdr:nvSpPr>
      <xdr:spPr>
        <a:xfrm>
          <a:off x="8096250" y="116109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79</xdr:row>
      <xdr:rowOff>47625</xdr:rowOff>
    </xdr:from>
    <xdr:to>
      <xdr:col>1</xdr:col>
      <xdr:colOff>1714500</xdr:colOff>
      <xdr:row>79</xdr:row>
      <xdr:rowOff>200025</xdr:rowOff>
    </xdr:to>
    <xdr:sp>
      <xdr:nvSpPr>
        <xdr:cNvPr id="14" name="Oval 1"/>
        <xdr:cNvSpPr>
          <a:spLocks/>
        </xdr:cNvSpPr>
      </xdr:nvSpPr>
      <xdr:spPr>
        <a:xfrm>
          <a:off x="2362200" y="2316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79</xdr:row>
      <xdr:rowOff>47625</xdr:rowOff>
    </xdr:from>
    <xdr:to>
      <xdr:col>2</xdr:col>
      <xdr:colOff>542925</xdr:colOff>
      <xdr:row>79</xdr:row>
      <xdr:rowOff>200025</xdr:rowOff>
    </xdr:to>
    <xdr:sp>
      <xdr:nvSpPr>
        <xdr:cNvPr id="15" name="Oval 5"/>
        <xdr:cNvSpPr>
          <a:spLocks/>
        </xdr:cNvSpPr>
      </xdr:nvSpPr>
      <xdr:spPr>
        <a:xfrm>
          <a:off x="3705225" y="2316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79</xdr:row>
      <xdr:rowOff>47625</xdr:rowOff>
    </xdr:from>
    <xdr:to>
      <xdr:col>1</xdr:col>
      <xdr:colOff>1714500</xdr:colOff>
      <xdr:row>79</xdr:row>
      <xdr:rowOff>200025</xdr:rowOff>
    </xdr:to>
    <xdr:sp>
      <xdr:nvSpPr>
        <xdr:cNvPr id="16" name="Oval 1"/>
        <xdr:cNvSpPr>
          <a:spLocks/>
        </xdr:cNvSpPr>
      </xdr:nvSpPr>
      <xdr:spPr>
        <a:xfrm>
          <a:off x="2362200" y="2316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79</xdr:row>
      <xdr:rowOff>47625</xdr:rowOff>
    </xdr:from>
    <xdr:to>
      <xdr:col>2</xdr:col>
      <xdr:colOff>542925</xdr:colOff>
      <xdr:row>79</xdr:row>
      <xdr:rowOff>200025</xdr:rowOff>
    </xdr:to>
    <xdr:sp>
      <xdr:nvSpPr>
        <xdr:cNvPr id="17" name="Oval 5"/>
        <xdr:cNvSpPr>
          <a:spLocks/>
        </xdr:cNvSpPr>
      </xdr:nvSpPr>
      <xdr:spPr>
        <a:xfrm>
          <a:off x="3705225" y="2316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80</xdr:row>
      <xdr:rowOff>228600</xdr:rowOff>
    </xdr:from>
    <xdr:to>
      <xdr:col>8</xdr:col>
      <xdr:colOff>571500</xdr:colOff>
      <xdr:row>81</xdr:row>
      <xdr:rowOff>85725</xdr:rowOff>
    </xdr:to>
    <xdr:sp>
      <xdr:nvSpPr>
        <xdr:cNvPr id="18" name="Oval 15"/>
        <xdr:cNvSpPr>
          <a:spLocks/>
        </xdr:cNvSpPr>
      </xdr:nvSpPr>
      <xdr:spPr>
        <a:xfrm>
          <a:off x="7334250" y="2364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79</xdr:row>
      <xdr:rowOff>180975</xdr:rowOff>
    </xdr:from>
    <xdr:to>
      <xdr:col>11</xdr:col>
      <xdr:colOff>371475</xdr:colOff>
      <xdr:row>80</xdr:row>
      <xdr:rowOff>38100</xdr:rowOff>
    </xdr:to>
    <xdr:sp>
      <xdr:nvSpPr>
        <xdr:cNvPr id="19" name="Oval 15"/>
        <xdr:cNvSpPr>
          <a:spLocks/>
        </xdr:cNvSpPr>
      </xdr:nvSpPr>
      <xdr:spPr>
        <a:xfrm>
          <a:off x="8963025" y="23298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79</xdr:row>
      <xdr:rowOff>285750</xdr:rowOff>
    </xdr:from>
    <xdr:to>
      <xdr:col>10</xdr:col>
      <xdr:colOff>285750</xdr:colOff>
      <xdr:row>80</xdr:row>
      <xdr:rowOff>142875</xdr:rowOff>
    </xdr:to>
    <xdr:sp>
      <xdr:nvSpPr>
        <xdr:cNvPr id="20" name="Oval 15"/>
        <xdr:cNvSpPr>
          <a:spLocks/>
        </xdr:cNvSpPr>
      </xdr:nvSpPr>
      <xdr:spPr>
        <a:xfrm>
          <a:off x="8267700" y="23402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79</xdr:row>
      <xdr:rowOff>114300</xdr:rowOff>
    </xdr:from>
    <xdr:to>
      <xdr:col>11</xdr:col>
      <xdr:colOff>285750</xdr:colOff>
      <xdr:row>79</xdr:row>
      <xdr:rowOff>266700</xdr:rowOff>
    </xdr:to>
    <xdr:sp>
      <xdr:nvSpPr>
        <xdr:cNvPr id="21" name="Oval 15"/>
        <xdr:cNvSpPr>
          <a:spLocks/>
        </xdr:cNvSpPr>
      </xdr:nvSpPr>
      <xdr:spPr>
        <a:xfrm>
          <a:off x="8877300" y="2323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83</xdr:row>
      <xdr:rowOff>171450</xdr:rowOff>
    </xdr:from>
    <xdr:to>
      <xdr:col>10</xdr:col>
      <xdr:colOff>104775</xdr:colOff>
      <xdr:row>84</xdr:row>
      <xdr:rowOff>28575</xdr:rowOff>
    </xdr:to>
    <xdr:sp>
      <xdr:nvSpPr>
        <xdr:cNvPr id="22" name="Oval 1"/>
        <xdr:cNvSpPr>
          <a:spLocks/>
        </xdr:cNvSpPr>
      </xdr:nvSpPr>
      <xdr:spPr>
        <a:xfrm>
          <a:off x="8096250" y="244697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116</xdr:row>
      <xdr:rowOff>47625</xdr:rowOff>
    </xdr:from>
    <xdr:to>
      <xdr:col>1</xdr:col>
      <xdr:colOff>1714500</xdr:colOff>
      <xdr:row>116</xdr:row>
      <xdr:rowOff>200025</xdr:rowOff>
    </xdr:to>
    <xdr:sp>
      <xdr:nvSpPr>
        <xdr:cNvPr id="23" name="Oval 1"/>
        <xdr:cNvSpPr>
          <a:spLocks/>
        </xdr:cNvSpPr>
      </xdr:nvSpPr>
      <xdr:spPr>
        <a:xfrm>
          <a:off x="2362200" y="3395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116</xdr:row>
      <xdr:rowOff>47625</xdr:rowOff>
    </xdr:from>
    <xdr:to>
      <xdr:col>2</xdr:col>
      <xdr:colOff>542925</xdr:colOff>
      <xdr:row>116</xdr:row>
      <xdr:rowOff>200025</xdr:rowOff>
    </xdr:to>
    <xdr:sp>
      <xdr:nvSpPr>
        <xdr:cNvPr id="24" name="Oval 5"/>
        <xdr:cNvSpPr>
          <a:spLocks/>
        </xdr:cNvSpPr>
      </xdr:nvSpPr>
      <xdr:spPr>
        <a:xfrm>
          <a:off x="3705225" y="3395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116</xdr:row>
      <xdr:rowOff>47625</xdr:rowOff>
    </xdr:from>
    <xdr:to>
      <xdr:col>1</xdr:col>
      <xdr:colOff>1714500</xdr:colOff>
      <xdr:row>116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362200" y="3395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116</xdr:row>
      <xdr:rowOff>47625</xdr:rowOff>
    </xdr:from>
    <xdr:to>
      <xdr:col>2</xdr:col>
      <xdr:colOff>542925</xdr:colOff>
      <xdr:row>116</xdr:row>
      <xdr:rowOff>200025</xdr:rowOff>
    </xdr:to>
    <xdr:sp>
      <xdr:nvSpPr>
        <xdr:cNvPr id="26" name="Oval 5"/>
        <xdr:cNvSpPr>
          <a:spLocks/>
        </xdr:cNvSpPr>
      </xdr:nvSpPr>
      <xdr:spPr>
        <a:xfrm>
          <a:off x="3705225" y="3395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117</xdr:row>
      <xdr:rowOff>228600</xdr:rowOff>
    </xdr:from>
    <xdr:to>
      <xdr:col>8</xdr:col>
      <xdr:colOff>571500</xdr:colOff>
      <xdr:row>118</xdr:row>
      <xdr:rowOff>85725</xdr:rowOff>
    </xdr:to>
    <xdr:sp>
      <xdr:nvSpPr>
        <xdr:cNvPr id="27" name="Oval 15"/>
        <xdr:cNvSpPr>
          <a:spLocks/>
        </xdr:cNvSpPr>
      </xdr:nvSpPr>
      <xdr:spPr>
        <a:xfrm>
          <a:off x="7334250" y="3443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116</xdr:row>
      <xdr:rowOff>180975</xdr:rowOff>
    </xdr:from>
    <xdr:to>
      <xdr:col>11</xdr:col>
      <xdr:colOff>371475</xdr:colOff>
      <xdr:row>117</xdr:row>
      <xdr:rowOff>38100</xdr:rowOff>
    </xdr:to>
    <xdr:sp>
      <xdr:nvSpPr>
        <xdr:cNvPr id="28" name="Oval 15"/>
        <xdr:cNvSpPr>
          <a:spLocks/>
        </xdr:cNvSpPr>
      </xdr:nvSpPr>
      <xdr:spPr>
        <a:xfrm>
          <a:off x="8963025" y="3408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116</xdr:row>
      <xdr:rowOff>285750</xdr:rowOff>
    </xdr:from>
    <xdr:to>
      <xdr:col>10</xdr:col>
      <xdr:colOff>285750</xdr:colOff>
      <xdr:row>117</xdr:row>
      <xdr:rowOff>142875</xdr:rowOff>
    </xdr:to>
    <xdr:sp>
      <xdr:nvSpPr>
        <xdr:cNvPr id="29" name="Oval 15"/>
        <xdr:cNvSpPr>
          <a:spLocks/>
        </xdr:cNvSpPr>
      </xdr:nvSpPr>
      <xdr:spPr>
        <a:xfrm>
          <a:off x="8267700" y="34194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116</xdr:row>
      <xdr:rowOff>114300</xdr:rowOff>
    </xdr:from>
    <xdr:to>
      <xdr:col>11</xdr:col>
      <xdr:colOff>285750</xdr:colOff>
      <xdr:row>116</xdr:row>
      <xdr:rowOff>266700</xdr:rowOff>
    </xdr:to>
    <xdr:sp>
      <xdr:nvSpPr>
        <xdr:cNvPr id="30" name="Oval 15"/>
        <xdr:cNvSpPr>
          <a:spLocks/>
        </xdr:cNvSpPr>
      </xdr:nvSpPr>
      <xdr:spPr>
        <a:xfrm>
          <a:off x="8877300" y="34023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120</xdr:row>
      <xdr:rowOff>171450</xdr:rowOff>
    </xdr:from>
    <xdr:to>
      <xdr:col>10</xdr:col>
      <xdr:colOff>104775</xdr:colOff>
      <xdr:row>121</xdr:row>
      <xdr:rowOff>28575</xdr:rowOff>
    </xdr:to>
    <xdr:sp>
      <xdr:nvSpPr>
        <xdr:cNvPr id="31" name="Oval 1"/>
        <xdr:cNvSpPr>
          <a:spLocks/>
        </xdr:cNvSpPr>
      </xdr:nvSpPr>
      <xdr:spPr>
        <a:xfrm>
          <a:off x="8096250" y="352615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159</xdr:row>
      <xdr:rowOff>47625</xdr:rowOff>
    </xdr:from>
    <xdr:to>
      <xdr:col>1</xdr:col>
      <xdr:colOff>1714500</xdr:colOff>
      <xdr:row>159</xdr:row>
      <xdr:rowOff>200025</xdr:rowOff>
    </xdr:to>
    <xdr:sp>
      <xdr:nvSpPr>
        <xdr:cNvPr id="32" name="Oval 1"/>
        <xdr:cNvSpPr>
          <a:spLocks/>
        </xdr:cNvSpPr>
      </xdr:nvSpPr>
      <xdr:spPr>
        <a:xfrm>
          <a:off x="2362200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159</xdr:row>
      <xdr:rowOff>47625</xdr:rowOff>
    </xdr:from>
    <xdr:to>
      <xdr:col>2</xdr:col>
      <xdr:colOff>542925</xdr:colOff>
      <xdr:row>159</xdr:row>
      <xdr:rowOff>200025</xdr:rowOff>
    </xdr:to>
    <xdr:sp>
      <xdr:nvSpPr>
        <xdr:cNvPr id="33" name="Oval 5"/>
        <xdr:cNvSpPr>
          <a:spLocks/>
        </xdr:cNvSpPr>
      </xdr:nvSpPr>
      <xdr:spPr>
        <a:xfrm>
          <a:off x="3705225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159</xdr:row>
      <xdr:rowOff>47625</xdr:rowOff>
    </xdr:from>
    <xdr:to>
      <xdr:col>1</xdr:col>
      <xdr:colOff>1714500</xdr:colOff>
      <xdr:row>159</xdr:row>
      <xdr:rowOff>200025</xdr:rowOff>
    </xdr:to>
    <xdr:sp>
      <xdr:nvSpPr>
        <xdr:cNvPr id="34" name="Oval 1"/>
        <xdr:cNvSpPr>
          <a:spLocks/>
        </xdr:cNvSpPr>
      </xdr:nvSpPr>
      <xdr:spPr>
        <a:xfrm>
          <a:off x="2362200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159</xdr:row>
      <xdr:rowOff>47625</xdr:rowOff>
    </xdr:from>
    <xdr:to>
      <xdr:col>2</xdr:col>
      <xdr:colOff>542925</xdr:colOff>
      <xdr:row>159</xdr:row>
      <xdr:rowOff>200025</xdr:rowOff>
    </xdr:to>
    <xdr:sp>
      <xdr:nvSpPr>
        <xdr:cNvPr id="35" name="Oval 5"/>
        <xdr:cNvSpPr>
          <a:spLocks/>
        </xdr:cNvSpPr>
      </xdr:nvSpPr>
      <xdr:spPr>
        <a:xfrm>
          <a:off x="3705225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419100</xdr:colOff>
      <xdr:row>160</xdr:row>
      <xdr:rowOff>228600</xdr:rowOff>
    </xdr:from>
    <xdr:to>
      <xdr:col>8</xdr:col>
      <xdr:colOff>571500</xdr:colOff>
      <xdr:row>161</xdr:row>
      <xdr:rowOff>85725</xdr:rowOff>
    </xdr:to>
    <xdr:sp>
      <xdr:nvSpPr>
        <xdr:cNvPr id="36" name="Oval 15"/>
        <xdr:cNvSpPr>
          <a:spLocks/>
        </xdr:cNvSpPr>
      </xdr:nvSpPr>
      <xdr:spPr>
        <a:xfrm>
          <a:off x="7334250" y="47015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159</xdr:row>
      <xdr:rowOff>180975</xdr:rowOff>
    </xdr:from>
    <xdr:to>
      <xdr:col>11</xdr:col>
      <xdr:colOff>371475</xdr:colOff>
      <xdr:row>160</xdr:row>
      <xdr:rowOff>38100</xdr:rowOff>
    </xdr:to>
    <xdr:sp>
      <xdr:nvSpPr>
        <xdr:cNvPr id="37" name="Oval 15"/>
        <xdr:cNvSpPr>
          <a:spLocks/>
        </xdr:cNvSpPr>
      </xdr:nvSpPr>
      <xdr:spPr>
        <a:xfrm>
          <a:off x="8963025" y="46672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133350</xdr:colOff>
      <xdr:row>159</xdr:row>
      <xdr:rowOff>285750</xdr:rowOff>
    </xdr:from>
    <xdr:to>
      <xdr:col>10</xdr:col>
      <xdr:colOff>285750</xdr:colOff>
      <xdr:row>160</xdr:row>
      <xdr:rowOff>142875</xdr:rowOff>
    </xdr:to>
    <xdr:sp>
      <xdr:nvSpPr>
        <xdr:cNvPr id="38" name="Oval 15"/>
        <xdr:cNvSpPr>
          <a:spLocks/>
        </xdr:cNvSpPr>
      </xdr:nvSpPr>
      <xdr:spPr>
        <a:xfrm>
          <a:off x="8267700" y="46777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159</xdr:row>
      <xdr:rowOff>114300</xdr:rowOff>
    </xdr:from>
    <xdr:to>
      <xdr:col>11</xdr:col>
      <xdr:colOff>285750</xdr:colOff>
      <xdr:row>159</xdr:row>
      <xdr:rowOff>266700</xdr:rowOff>
    </xdr:to>
    <xdr:sp>
      <xdr:nvSpPr>
        <xdr:cNvPr id="39" name="Oval 15"/>
        <xdr:cNvSpPr>
          <a:spLocks/>
        </xdr:cNvSpPr>
      </xdr:nvSpPr>
      <xdr:spPr>
        <a:xfrm>
          <a:off x="8877300" y="46605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163</xdr:row>
      <xdr:rowOff>171450</xdr:rowOff>
    </xdr:from>
    <xdr:to>
      <xdr:col>10</xdr:col>
      <xdr:colOff>104775</xdr:colOff>
      <xdr:row>164</xdr:row>
      <xdr:rowOff>28575</xdr:rowOff>
    </xdr:to>
    <xdr:sp>
      <xdr:nvSpPr>
        <xdr:cNvPr id="40" name="Oval 1"/>
        <xdr:cNvSpPr>
          <a:spLocks/>
        </xdr:cNvSpPr>
      </xdr:nvSpPr>
      <xdr:spPr>
        <a:xfrm>
          <a:off x="8096250" y="4784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104775</xdr:rowOff>
    </xdr:from>
    <xdr:to>
      <xdr:col>0</xdr:col>
      <xdr:colOff>609600</xdr:colOff>
      <xdr:row>2</xdr:row>
      <xdr:rowOff>95250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41</xdr:row>
      <xdr:rowOff>95250</xdr:rowOff>
    </xdr:from>
    <xdr:to>
      <xdr:col>0</xdr:col>
      <xdr:colOff>609600</xdr:colOff>
      <xdr:row>43</xdr:row>
      <xdr:rowOff>19050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0681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85</xdr:row>
      <xdr:rowOff>95250</xdr:rowOff>
    </xdr:from>
    <xdr:to>
      <xdr:col>0</xdr:col>
      <xdr:colOff>581025</xdr:colOff>
      <xdr:row>87</xdr:row>
      <xdr:rowOff>9525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926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122</xdr:row>
      <xdr:rowOff>85725</xdr:rowOff>
    </xdr:from>
    <xdr:to>
      <xdr:col>0</xdr:col>
      <xdr:colOff>609600</xdr:colOff>
      <xdr:row>124</xdr:row>
      <xdr:rowOff>19050</xdr:rowOff>
    </xdr:to>
    <xdr:pic>
      <xdr:nvPicPr>
        <xdr:cNvPr id="4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709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129</xdr:row>
      <xdr:rowOff>76200</xdr:rowOff>
    </xdr:from>
    <xdr:to>
      <xdr:col>9</xdr:col>
      <xdr:colOff>438150</xdr:colOff>
      <xdr:row>130</xdr:row>
      <xdr:rowOff>104775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75761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12087_17020610104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ฟ.ทวิEP."/>
      <sheetName val="ชฟ.ปกติ"/>
      <sheetName val="ชก.ทวิ"/>
      <sheetName val="ชก.มพ."/>
      <sheetName val="ชก.ปกติ"/>
      <sheetName val="ชย ทวิ"/>
      <sheetName val="ป.ตรี"/>
      <sheetName val="ชย.ม.6"/>
      <sheetName val="ชย.ปกติ"/>
      <sheetName val="โลจิส ปกติ"/>
      <sheetName val="ชอ."/>
      <sheetName val="ชช."/>
      <sheetName val="โลจิส ม.6"/>
      <sheetName val="กลเรืออีพี"/>
      <sheetName val="ฟอมร์มเปล่า"/>
      <sheetName val="ช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3"/>
  <sheetViews>
    <sheetView view="pageBreakPreview" zoomScaleSheetLayoutView="100" zoomScalePageLayoutView="0" workbookViewId="0" topLeftCell="A103">
      <selection activeCell="I5" sqref="I5"/>
    </sheetView>
  </sheetViews>
  <sheetFormatPr defaultColWidth="9.140625" defaultRowHeight="21.75"/>
  <cols>
    <col min="1" max="1" width="12.28125" style="0" customWidth="1"/>
    <col min="2" max="2" width="39.57421875" style="0" customWidth="1"/>
    <col min="3" max="3" width="12.00390625" style="0" customWidth="1"/>
    <col min="4" max="4" width="8.8515625" style="0" customWidth="1"/>
    <col min="5" max="5" width="8.7109375" style="0" customWidth="1"/>
    <col min="6" max="6" width="9.28125" style="0" customWidth="1"/>
    <col min="7" max="7" width="8.8515625" style="0" customWidth="1"/>
    <col min="10" max="10" width="6.421875" style="0" customWidth="1"/>
  </cols>
  <sheetData>
    <row r="1" spans="6:7" ht="11.25" customHeight="1">
      <c r="F1" s="155"/>
      <c r="G1" s="155"/>
    </row>
    <row r="2" spans="1:7" ht="19.5" customHeight="1">
      <c r="A2" s="147" t="s">
        <v>896</v>
      </c>
      <c r="B2" s="147"/>
      <c r="C2" s="147"/>
      <c r="D2" s="147"/>
      <c r="E2" s="147"/>
      <c r="F2" s="147"/>
      <c r="G2" s="147"/>
    </row>
    <row r="3" spans="1:7" ht="24">
      <c r="A3" s="147" t="s">
        <v>519</v>
      </c>
      <c r="B3" s="147"/>
      <c r="C3" s="147"/>
      <c r="D3" s="147"/>
      <c r="E3" s="147"/>
      <c r="F3" s="147"/>
      <c r="G3" s="147"/>
    </row>
    <row r="4" spans="1:7" ht="23.25">
      <c r="A4" s="147" t="s">
        <v>88</v>
      </c>
      <c r="B4" s="147"/>
      <c r="C4" s="147"/>
      <c r="D4" s="147"/>
      <c r="E4" s="147"/>
      <c r="F4" s="147"/>
      <c r="G4" s="147"/>
    </row>
    <row r="5" spans="1:7" ht="23.25">
      <c r="A5" s="1" t="s">
        <v>54</v>
      </c>
      <c r="B5" s="1" t="s">
        <v>543</v>
      </c>
      <c r="D5" s="29"/>
      <c r="E5" s="29" t="s">
        <v>820</v>
      </c>
      <c r="F5" s="29"/>
      <c r="G5" s="29"/>
    </row>
    <row r="6" spans="1:7" ht="23.25">
      <c r="A6" s="1" t="s">
        <v>23</v>
      </c>
      <c r="B6" s="1"/>
      <c r="C6" s="1"/>
      <c r="D6" s="1"/>
      <c r="E6" s="148" t="s">
        <v>821</v>
      </c>
      <c r="F6" s="148"/>
      <c r="G6" s="148"/>
    </row>
    <row r="7" spans="1:7" ht="23.25">
      <c r="A7" s="3" t="s">
        <v>1</v>
      </c>
      <c r="B7" s="156" t="s">
        <v>2</v>
      </c>
      <c r="C7" s="157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4" t="s">
        <v>55</v>
      </c>
      <c r="C8" s="52" t="s">
        <v>323</v>
      </c>
      <c r="D8" s="4"/>
      <c r="E8" s="4"/>
      <c r="F8" s="4"/>
      <c r="G8" s="4"/>
    </row>
    <row r="9" spans="1:7" ht="23.25">
      <c r="A9" s="4"/>
      <c r="B9" s="5" t="s">
        <v>135</v>
      </c>
      <c r="C9" s="49" t="s">
        <v>366</v>
      </c>
      <c r="D9" s="4"/>
      <c r="E9" s="4"/>
      <c r="F9" s="4"/>
      <c r="G9" s="4"/>
    </row>
    <row r="10" spans="1:7" ht="23.25">
      <c r="A10" s="9" t="s">
        <v>8</v>
      </c>
      <c r="B10" s="44" t="s">
        <v>523</v>
      </c>
      <c r="C10" s="55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6" t="s">
        <v>61</v>
      </c>
      <c r="B11" s="8" t="s">
        <v>180</v>
      </c>
      <c r="C11" s="49"/>
      <c r="D11" s="6">
        <v>3</v>
      </c>
      <c r="E11" s="6">
        <v>0</v>
      </c>
      <c r="F11" s="6">
        <v>3</v>
      </c>
      <c r="G11" s="6">
        <v>3</v>
      </c>
    </row>
    <row r="12" spans="1:7" ht="23.25">
      <c r="A12" s="9"/>
      <c r="B12" s="44" t="s">
        <v>134</v>
      </c>
      <c r="C12" s="55" t="s">
        <v>524</v>
      </c>
      <c r="D12" s="6"/>
      <c r="E12" s="6"/>
      <c r="F12" s="6"/>
      <c r="G12" s="6"/>
    </row>
    <row r="13" spans="1:7" ht="23.25">
      <c r="A13" s="19" t="s">
        <v>62</v>
      </c>
      <c r="B13" s="8" t="s">
        <v>63</v>
      </c>
      <c r="C13" s="49"/>
      <c r="D13" s="6">
        <v>3</v>
      </c>
      <c r="E13" s="6">
        <v>0</v>
      </c>
      <c r="F13" s="6">
        <v>3</v>
      </c>
      <c r="G13" s="6">
        <v>3</v>
      </c>
    </row>
    <row r="14" spans="1:7" ht="23.25">
      <c r="A14" s="6"/>
      <c r="B14" s="8" t="s">
        <v>131</v>
      </c>
      <c r="C14" s="49" t="s">
        <v>52</v>
      </c>
      <c r="D14" s="6"/>
      <c r="E14" s="6"/>
      <c r="F14" s="6"/>
      <c r="G14" s="6"/>
    </row>
    <row r="15" spans="1:7" ht="23.25">
      <c r="A15" s="17"/>
      <c r="B15" s="10" t="s">
        <v>529</v>
      </c>
      <c r="C15" s="56" t="s">
        <v>525</v>
      </c>
      <c r="D15" s="12"/>
      <c r="E15" s="12"/>
      <c r="F15" s="12"/>
      <c r="G15" s="6"/>
    </row>
    <row r="16" spans="1:7" ht="23.25">
      <c r="A16" s="12"/>
      <c r="B16" s="8" t="s">
        <v>596</v>
      </c>
      <c r="C16" s="49" t="s">
        <v>242</v>
      </c>
      <c r="D16" s="12"/>
      <c r="E16" s="12"/>
      <c r="F16" s="12"/>
      <c r="G16" s="6"/>
    </row>
    <row r="17" spans="1:7" ht="23.25">
      <c r="A17" s="6" t="s">
        <v>64</v>
      </c>
      <c r="B17" s="8" t="s">
        <v>65</v>
      </c>
      <c r="C17" s="49"/>
      <c r="D17" s="6">
        <v>2</v>
      </c>
      <c r="E17" s="6">
        <v>2</v>
      </c>
      <c r="F17" s="6">
        <v>3</v>
      </c>
      <c r="G17" s="6">
        <v>4</v>
      </c>
    </row>
    <row r="18" spans="1:7" ht="23.25">
      <c r="A18" s="12" t="s">
        <v>29</v>
      </c>
      <c r="B18" s="8" t="s">
        <v>526</v>
      </c>
      <c r="C18" s="49"/>
      <c r="D18" s="6">
        <v>2</v>
      </c>
      <c r="E18" s="6">
        <v>3</v>
      </c>
      <c r="F18" s="6">
        <v>3</v>
      </c>
      <c r="G18" s="6">
        <v>5</v>
      </c>
    </row>
    <row r="19" spans="1:7" ht="23.25">
      <c r="A19" s="12" t="s">
        <v>30</v>
      </c>
      <c r="B19" s="8" t="s">
        <v>31</v>
      </c>
      <c r="C19" s="49"/>
      <c r="D19" s="6">
        <v>2</v>
      </c>
      <c r="E19" s="6">
        <v>3</v>
      </c>
      <c r="F19" s="6">
        <v>3</v>
      </c>
      <c r="G19" s="6">
        <v>5</v>
      </c>
    </row>
    <row r="20" spans="1:7" ht="23.25">
      <c r="A20" s="6"/>
      <c r="B20" s="46" t="s">
        <v>599</v>
      </c>
      <c r="C20" s="49" t="s">
        <v>527</v>
      </c>
      <c r="D20" s="6"/>
      <c r="E20" s="6"/>
      <c r="F20" s="6"/>
      <c r="G20" s="6"/>
    </row>
    <row r="21" spans="1:10" ht="23.25">
      <c r="A21" s="6" t="s">
        <v>32</v>
      </c>
      <c r="B21" s="8" t="s">
        <v>33</v>
      </c>
      <c r="C21" s="49"/>
      <c r="D21" s="6">
        <v>2</v>
      </c>
      <c r="E21" s="6">
        <v>3</v>
      </c>
      <c r="F21" s="6">
        <v>3</v>
      </c>
      <c r="G21" s="6">
        <v>5</v>
      </c>
      <c r="J21">
        <v>3</v>
      </c>
    </row>
    <row r="22" spans="1:7" ht="23.25">
      <c r="A22" s="6" t="s">
        <v>34</v>
      </c>
      <c r="B22" s="8" t="s">
        <v>44</v>
      </c>
      <c r="C22" s="49"/>
      <c r="D22" s="6">
        <v>2</v>
      </c>
      <c r="E22" s="60">
        <v>3</v>
      </c>
      <c r="F22" s="6">
        <v>3</v>
      </c>
      <c r="G22" s="6">
        <v>5</v>
      </c>
    </row>
    <row r="23" spans="1:7" ht="23.25">
      <c r="A23" s="6" t="s">
        <v>41</v>
      </c>
      <c r="B23" s="8" t="s">
        <v>35</v>
      </c>
      <c r="C23" s="49"/>
      <c r="D23" s="6">
        <v>2</v>
      </c>
      <c r="E23" s="60">
        <v>3</v>
      </c>
      <c r="F23" s="6">
        <v>3</v>
      </c>
      <c r="G23" s="6">
        <v>5</v>
      </c>
    </row>
    <row r="24" spans="1:7" ht="23.25">
      <c r="A24" s="6"/>
      <c r="B24" s="8" t="s">
        <v>335</v>
      </c>
      <c r="C24" s="49" t="s">
        <v>52</v>
      </c>
      <c r="D24" s="6"/>
      <c r="E24" s="6"/>
      <c r="F24" s="6"/>
      <c r="G24" s="6"/>
    </row>
    <row r="25" spans="1:7" ht="23.25">
      <c r="A25" s="6"/>
      <c r="B25" s="13" t="s">
        <v>3</v>
      </c>
      <c r="C25" s="52" t="s">
        <v>544</v>
      </c>
      <c r="D25" s="6"/>
      <c r="E25" s="6"/>
      <c r="F25" s="6"/>
      <c r="G25" s="6"/>
    </row>
    <row r="26" spans="1:7" ht="23.25">
      <c r="A26" s="6" t="s">
        <v>532</v>
      </c>
      <c r="B26" s="8" t="s">
        <v>533</v>
      </c>
      <c r="C26" s="52"/>
      <c r="D26" s="69">
        <v>1</v>
      </c>
      <c r="E26" s="6">
        <v>0</v>
      </c>
      <c r="F26" s="69">
        <v>1</v>
      </c>
      <c r="G26" s="6">
        <v>1</v>
      </c>
    </row>
    <row r="27" spans="1:7" ht="23.25">
      <c r="A27" s="6"/>
      <c r="B27" s="13" t="s">
        <v>107</v>
      </c>
      <c r="C27" s="49"/>
      <c r="D27" s="8"/>
      <c r="E27" s="6"/>
      <c r="F27" s="8"/>
      <c r="G27" s="6"/>
    </row>
    <row r="28" spans="1:7" ht="23.25">
      <c r="A28" s="6" t="s">
        <v>19</v>
      </c>
      <c r="B28" s="14" t="s">
        <v>83</v>
      </c>
      <c r="C28" s="22"/>
      <c r="D28" s="6">
        <v>0</v>
      </c>
      <c r="E28" s="60">
        <v>2</v>
      </c>
      <c r="F28" s="6">
        <v>0</v>
      </c>
      <c r="G28" s="6">
        <v>2</v>
      </c>
    </row>
    <row r="29" spans="1:7" ht="23.25">
      <c r="A29" s="142" t="s">
        <v>4</v>
      </c>
      <c r="B29" s="143"/>
      <c r="C29" s="144"/>
      <c r="D29" s="4">
        <f>SUM(D10:D28)</f>
        <v>22</v>
      </c>
      <c r="E29" s="4">
        <f>SUM(E10:E28)</f>
        <v>19</v>
      </c>
      <c r="F29" s="4">
        <f>SUM(F10:F28)</f>
        <v>28</v>
      </c>
      <c r="G29" s="4">
        <f>SUM(G10:G28)</f>
        <v>41</v>
      </c>
    </row>
    <row r="30" spans="1:7" ht="23.25">
      <c r="A30" s="37"/>
      <c r="B30" s="37"/>
      <c r="C30" s="37"/>
      <c r="D30" s="37"/>
      <c r="E30" s="37"/>
      <c r="F30" s="37"/>
      <c r="G30" s="37"/>
    </row>
    <row r="31" spans="1:7" ht="23.25">
      <c r="A31" s="38" t="s">
        <v>24</v>
      </c>
      <c r="B31" s="15"/>
      <c r="C31" s="39" t="s">
        <v>18</v>
      </c>
      <c r="D31" s="39"/>
      <c r="E31" s="39"/>
      <c r="F31" s="39"/>
      <c r="G31" s="39"/>
    </row>
    <row r="32" spans="1:7" ht="23.25">
      <c r="A32" s="58" t="s">
        <v>534</v>
      </c>
      <c r="B32" s="15"/>
      <c r="C32" s="58" t="s">
        <v>882</v>
      </c>
      <c r="D32" s="39"/>
      <c r="E32" s="39"/>
      <c r="F32" s="39"/>
      <c r="G32" s="39"/>
    </row>
    <row r="33" spans="1:7" ht="23.25">
      <c r="A33" s="41" t="s">
        <v>98</v>
      </c>
      <c r="B33" s="15"/>
      <c r="C33" s="40" t="s">
        <v>22</v>
      </c>
      <c r="D33" s="40"/>
      <c r="E33" s="40"/>
      <c r="F33" s="40"/>
      <c r="G33" s="40"/>
    </row>
    <row r="34" spans="1:7" ht="23.25">
      <c r="A34" s="145" t="s">
        <v>38</v>
      </c>
      <c r="B34" s="145"/>
      <c r="C34" s="145"/>
      <c r="D34" s="39"/>
      <c r="E34" s="39"/>
      <c r="F34" s="39"/>
      <c r="G34" s="39"/>
    </row>
    <row r="35" spans="1:7" ht="23.25">
      <c r="A35" s="43" t="s">
        <v>540</v>
      </c>
      <c r="B35" s="43"/>
      <c r="C35" s="43"/>
      <c r="D35" s="39"/>
      <c r="E35" s="39"/>
      <c r="F35" s="39"/>
      <c r="G35" s="39"/>
    </row>
    <row r="36" spans="1:7" ht="23.25">
      <c r="A36" s="145" t="s">
        <v>201</v>
      </c>
      <c r="B36" s="145"/>
      <c r="C36" s="145"/>
      <c r="D36" s="145"/>
      <c r="E36" s="39"/>
      <c r="F36" s="39"/>
      <c r="G36" s="44"/>
    </row>
    <row r="37" spans="1:7" ht="23.25">
      <c r="A37" s="39"/>
      <c r="B37" s="24" t="s">
        <v>91</v>
      </c>
      <c r="C37" s="39"/>
      <c r="D37" s="39"/>
      <c r="E37" s="39"/>
      <c r="F37" s="39"/>
      <c r="G37" s="39"/>
    </row>
    <row r="38" spans="1:7" ht="18" customHeight="1">
      <c r="A38" s="39"/>
      <c r="B38" s="24"/>
      <c r="C38" s="39"/>
      <c r="D38" s="39"/>
      <c r="E38" s="39"/>
      <c r="F38" s="39"/>
      <c r="G38" s="39"/>
    </row>
    <row r="39" spans="1:7" ht="23.25">
      <c r="A39" s="39"/>
      <c r="B39" s="41" t="s">
        <v>104</v>
      </c>
      <c r="C39" s="39"/>
      <c r="D39" s="39"/>
      <c r="E39" s="39"/>
      <c r="F39" s="39"/>
      <c r="G39" s="39"/>
    </row>
    <row r="40" spans="1:7" ht="23.25">
      <c r="A40" s="39"/>
      <c r="B40" s="146" t="s">
        <v>103</v>
      </c>
      <c r="C40" s="146"/>
      <c r="D40" s="146"/>
      <c r="E40" s="146"/>
      <c r="F40" s="39"/>
      <c r="G40" s="39"/>
    </row>
    <row r="41" spans="1:7" ht="23.25">
      <c r="A41" s="39"/>
      <c r="B41" s="146" t="s">
        <v>102</v>
      </c>
      <c r="C41" s="146"/>
      <c r="D41" s="146"/>
      <c r="E41" s="146"/>
      <c r="F41" s="39"/>
      <c r="G41" s="39"/>
    </row>
    <row r="42" spans="2:7" ht="23.25">
      <c r="B42" s="103"/>
      <c r="C42" s="104" t="s">
        <v>520</v>
      </c>
      <c r="D42" s="15"/>
      <c r="E42" s="15"/>
      <c r="F42" s="15"/>
      <c r="G42" s="15"/>
    </row>
    <row r="43" spans="6:7" ht="11.25" customHeight="1">
      <c r="F43" s="155"/>
      <c r="G43" s="155"/>
    </row>
    <row r="44" spans="1:7" ht="19.5" customHeight="1">
      <c r="A44" s="147" t="s">
        <v>0</v>
      </c>
      <c r="B44" s="147"/>
      <c r="C44" s="147"/>
      <c r="D44" s="147"/>
      <c r="E44" s="147"/>
      <c r="F44" s="147"/>
      <c r="G44" s="147"/>
    </row>
    <row r="45" spans="1:7" ht="24">
      <c r="A45" s="147" t="s">
        <v>519</v>
      </c>
      <c r="B45" s="147"/>
      <c r="C45" s="147"/>
      <c r="D45" s="147"/>
      <c r="E45" s="147"/>
      <c r="F45" s="147"/>
      <c r="G45" s="147"/>
    </row>
    <row r="46" spans="1:7" ht="23.25">
      <c r="A46" s="147" t="s">
        <v>88</v>
      </c>
      <c r="B46" s="147"/>
      <c r="C46" s="147"/>
      <c r="D46" s="147"/>
      <c r="E46" s="147"/>
      <c r="F46" s="147"/>
      <c r="G46" s="147"/>
    </row>
    <row r="47" spans="1:7" ht="23.25">
      <c r="A47" s="1" t="s">
        <v>54</v>
      </c>
      <c r="B47" s="1" t="s">
        <v>543</v>
      </c>
      <c r="D47" s="29"/>
      <c r="E47" s="29" t="s">
        <v>820</v>
      </c>
      <c r="F47" s="29"/>
      <c r="G47" s="29"/>
    </row>
    <row r="48" spans="1:7" ht="23.25">
      <c r="A48" s="1" t="s">
        <v>23</v>
      </c>
      <c r="B48" s="1"/>
      <c r="C48" s="1"/>
      <c r="D48" s="1"/>
      <c r="E48" s="148" t="s">
        <v>822</v>
      </c>
      <c r="F48" s="148"/>
      <c r="G48" s="148"/>
    </row>
    <row r="49" spans="1:7" ht="23.25">
      <c r="A49" s="3" t="s">
        <v>1</v>
      </c>
      <c r="B49" s="156" t="s">
        <v>2</v>
      </c>
      <c r="C49" s="157"/>
      <c r="D49" s="3" t="s">
        <v>199</v>
      </c>
      <c r="E49" s="3" t="s">
        <v>200</v>
      </c>
      <c r="F49" s="3" t="s">
        <v>5</v>
      </c>
      <c r="G49" s="3" t="s">
        <v>137</v>
      </c>
    </row>
    <row r="50" spans="1:7" ht="23.25">
      <c r="A50" s="4"/>
      <c r="B50" s="54" t="s">
        <v>55</v>
      </c>
      <c r="C50" s="52" t="s">
        <v>398</v>
      </c>
      <c r="D50" s="4"/>
      <c r="E50" s="4"/>
      <c r="F50" s="4"/>
      <c r="G50" s="4"/>
    </row>
    <row r="51" spans="1:7" ht="23.25">
      <c r="A51" s="4"/>
      <c r="B51" s="5" t="s">
        <v>135</v>
      </c>
      <c r="C51" s="49" t="s">
        <v>206</v>
      </c>
      <c r="D51" s="4"/>
      <c r="E51" s="4"/>
      <c r="F51" s="4"/>
      <c r="G51" s="4"/>
    </row>
    <row r="52" spans="1:7" ht="23.25">
      <c r="A52" s="6" t="s">
        <v>68</v>
      </c>
      <c r="B52" s="8" t="s">
        <v>67</v>
      </c>
      <c r="C52" s="49"/>
      <c r="D52" s="6">
        <v>3</v>
      </c>
      <c r="E52" s="6">
        <v>0</v>
      </c>
      <c r="F52" s="6">
        <v>3</v>
      </c>
      <c r="G52" s="6">
        <v>3</v>
      </c>
    </row>
    <row r="53" spans="1:7" ht="23.25">
      <c r="A53" s="9"/>
      <c r="B53" s="44" t="s">
        <v>134</v>
      </c>
      <c r="C53" s="55" t="s">
        <v>524</v>
      </c>
      <c r="D53" s="6"/>
      <c r="E53" s="6"/>
      <c r="F53" s="6"/>
      <c r="G53" s="6"/>
    </row>
    <row r="54" spans="1:7" ht="23.25">
      <c r="A54" s="19" t="s">
        <v>10</v>
      </c>
      <c r="B54" s="8" t="s">
        <v>69</v>
      </c>
      <c r="C54" s="49"/>
      <c r="D54" s="6">
        <v>2</v>
      </c>
      <c r="E54" s="6">
        <v>2</v>
      </c>
      <c r="F54" s="6">
        <v>3</v>
      </c>
      <c r="G54" s="6">
        <v>4</v>
      </c>
    </row>
    <row r="55" spans="1:7" ht="23.25">
      <c r="A55" s="6"/>
      <c r="B55" s="8" t="s">
        <v>131</v>
      </c>
      <c r="C55" s="49" t="s">
        <v>545</v>
      </c>
      <c r="D55" s="6"/>
      <c r="E55" s="6"/>
      <c r="F55" s="6"/>
      <c r="G55" s="6"/>
    </row>
    <row r="56" spans="1:7" ht="23.25">
      <c r="A56" s="6" t="s">
        <v>70</v>
      </c>
      <c r="B56" s="15" t="s">
        <v>71</v>
      </c>
      <c r="C56" s="15"/>
      <c r="D56" s="6">
        <v>3</v>
      </c>
      <c r="E56" s="39">
        <v>0</v>
      </c>
      <c r="F56" s="6">
        <v>3</v>
      </c>
      <c r="G56" s="6">
        <v>3</v>
      </c>
    </row>
    <row r="57" spans="1:7" ht="23.25">
      <c r="A57" s="6" t="s">
        <v>9</v>
      </c>
      <c r="B57" s="160" t="s">
        <v>79</v>
      </c>
      <c r="C57" s="161"/>
      <c r="D57" s="6">
        <v>3</v>
      </c>
      <c r="E57" s="6">
        <v>0</v>
      </c>
      <c r="F57" s="6">
        <v>3</v>
      </c>
      <c r="G57" s="6">
        <v>3</v>
      </c>
    </row>
    <row r="58" spans="1:7" ht="23.25">
      <c r="A58" s="17"/>
      <c r="B58" s="10" t="s">
        <v>529</v>
      </c>
      <c r="C58" s="56" t="s">
        <v>349</v>
      </c>
      <c r="D58" s="12"/>
      <c r="E58" s="12"/>
      <c r="F58" s="12"/>
      <c r="G58" s="6"/>
    </row>
    <row r="59" spans="1:7" ht="23.25">
      <c r="A59" s="12"/>
      <c r="B59" s="8" t="s">
        <v>596</v>
      </c>
      <c r="C59" s="49" t="s">
        <v>242</v>
      </c>
      <c r="D59" s="12"/>
      <c r="E59" s="12"/>
      <c r="F59" s="12"/>
      <c r="G59" s="6"/>
    </row>
    <row r="60" spans="1:7" ht="23.25">
      <c r="A60" s="6" t="s">
        <v>39</v>
      </c>
      <c r="B60" s="8" t="s">
        <v>40</v>
      </c>
      <c r="C60" s="49"/>
      <c r="D60" s="6">
        <v>2</v>
      </c>
      <c r="E60" s="6">
        <v>3</v>
      </c>
      <c r="F60" s="6">
        <v>3</v>
      </c>
      <c r="G60" s="6">
        <v>5</v>
      </c>
    </row>
    <row r="61" spans="1:7" ht="23.25">
      <c r="A61" s="6" t="s">
        <v>39</v>
      </c>
      <c r="B61" s="8" t="s">
        <v>73</v>
      </c>
      <c r="C61" s="49"/>
      <c r="D61" s="6">
        <v>2</v>
      </c>
      <c r="E61" s="6">
        <v>3</v>
      </c>
      <c r="F61" s="6">
        <v>3</v>
      </c>
      <c r="G61" s="6">
        <v>5</v>
      </c>
    </row>
    <row r="62" spans="1:7" ht="23.25">
      <c r="A62" s="6" t="s">
        <v>45</v>
      </c>
      <c r="B62" s="8" t="s">
        <v>36</v>
      </c>
      <c r="C62" s="49"/>
      <c r="D62" s="6">
        <v>3</v>
      </c>
      <c r="E62" s="6">
        <v>0</v>
      </c>
      <c r="F62" s="6">
        <v>3</v>
      </c>
      <c r="G62" s="6">
        <v>3</v>
      </c>
    </row>
    <row r="63" spans="1:7" ht="23.25">
      <c r="A63" s="6"/>
      <c r="B63" s="46" t="s">
        <v>599</v>
      </c>
      <c r="C63" s="49" t="s">
        <v>222</v>
      </c>
      <c r="D63" s="6"/>
      <c r="E63" s="6"/>
      <c r="F63" s="6"/>
      <c r="G63" s="6"/>
    </row>
    <row r="64" spans="1:7" ht="23.25">
      <c r="A64" s="6" t="s">
        <v>43</v>
      </c>
      <c r="B64" s="8" t="s">
        <v>74</v>
      </c>
      <c r="C64" s="49"/>
      <c r="D64" s="6">
        <v>2</v>
      </c>
      <c r="E64" s="60">
        <v>3</v>
      </c>
      <c r="F64" s="6">
        <v>3</v>
      </c>
      <c r="G64" s="6">
        <v>5</v>
      </c>
    </row>
    <row r="65" spans="1:7" ht="23.25">
      <c r="A65" s="6"/>
      <c r="B65" s="8" t="s">
        <v>858</v>
      </c>
      <c r="C65" s="49" t="s">
        <v>547</v>
      </c>
      <c r="D65" s="6"/>
      <c r="E65" s="6"/>
      <c r="F65" s="6"/>
      <c r="G65" s="6"/>
    </row>
    <row r="66" spans="1:7" ht="23.25">
      <c r="A66" s="6" t="s">
        <v>51</v>
      </c>
      <c r="B66" s="8" t="s">
        <v>546</v>
      </c>
      <c r="C66" s="49"/>
      <c r="D66" s="6">
        <v>2</v>
      </c>
      <c r="E66" s="6">
        <v>2</v>
      </c>
      <c r="F66" s="6">
        <v>2</v>
      </c>
      <c r="G66" s="6">
        <v>4</v>
      </c>
    </row>
    <row r="67" spans="1:7" ht="23.25">
      <c r="A67" s="6"/>
      <c r="B67" s="8" t="s">
        <v>60</v>
      </c>
      <c r="C67" s="49" t="s">
        <v>5</v>
      </c>
      <c r="D67" s="6"/>
      <c r="E67" s="6"/>
      <c r="F67" s="6"/>
      <c r="G67" s="6"/>
    </row>
    <row r="68" spans="1:7" ht="23.25">
      <c r="A68" s="6"/>
      <c r="B68" s="8" t="s">
        <v>59</v>
      </c>
      <c r="C68" s="49" t="s">
        <v>226</v>
      </c>
      <c r="D68" s="6"/>
      <c r="E68" s="6"/>
      <c r="F68" s="6"/>
      <c r="G68" s="6"/>
    </row>
    <row r="69" spans="1:7" ht="23.25">
      <c r="A69" s="6" t="s">
        <v>81</v>
      </c>
      <c r="B69" s="8" t="s">
        <v>395</v>
      </c>
      <c r="C69" s="49"/>
      <c r="D69" s="6" t="s">
        <v>221</v>
      </c>
      <c r="E69" s="6">
        <v>4</v>
      </c>
      <c r="F69" s="6">
        <v>4</v>
      </c>
      <c r="G69" s="6">
        <v>4</v>
      </c>
    </row>
    <row r="70" spans="1:7" ht="23.25">
      <c r="A70" s="6"/>
      <c r="B70" s="13" t="s">
        <v>3</v>
      </c>
      <c r="C70" s="52" t="s">
        <v>57</v>
      </c>
      <c r="D70" s="6"/>
      <c r="E70" s="6"/>
      <c r="F70" s="6"/>
      <c r="G70" s="6"/>
    </row>
    <row r="71" spans="1:7" ht="23.25">
      <c r="A71" s="6"/>
      <c r="B71" s="13" t="s">
        <v>107</v>
      </c>
      <c r="C71" s="49"/>
      <c r="D71" s="8"/>
      <c r="E71" s="6"/>
      <c r="F71" s="8"/>
      <c r="G71" s="6"/>
    </row>
    <row r="72" spans="1:7" ht="23.25">
      <c r="A72" s="6" t="s">
        <v>20</v>
      </c>
      <c r="B72" s="14" t="s">
        <v>84</v>
      </c>
      <c r="C72" s="22"/>
      <c r="D72" s="6">
        <v>0</v>
      </c>
      <c r="E72" s="60">
        <v>2</v>
      </c>
      <c r="F72" s="6">
        <v>0</v>
      </c>
      <c r="G72" s="6">
        <v>2</v>
      </c>
    </row>
    <row r="73" spans="1:7" ht="23.25">
      <c r="A73" s="142" t="s">
        <v>4</v>
      </c>
      <c r="B73" s="143"/>
      <c r="C73" s="144"/>
      <c r="D73" s="4">
        <f>SUM(D52:D72)</f>
        <v>22</v>
      </c>
      <c r="E73" s="4">
        <f>SUM(E52:E72)</f>
        <v>19</v>
      </c>
      <c r="F73" s="4">
        <f>SUM(F52:F72)</f>
        <v>30</v>
      </c>
      <c r="G73" s="4">
        <f>SUM(G52:G72)</f>
        <v>41</v>
      </c>
    </row>
    <row r="74" spans="1:7" ht="23.25">
      <c r="A74" s="37"/>
      <c r="B74" s="37"/>
      <c r="C74" s="37"/>
      <c r="D74" s="37"/>
      <c r="E74" s="37"/>
      <c r="F74" s="37"/>
      <c r="G74" s="37"/>
    </row>
    <row r="75" spans="1:7" ht="23.25">
      <c r="A75" s="38" t="s">
        <v>24</v>
      </c>
      <c r="B75" s="15"/>
      <c r="C75" s="39" t="s">
        <v>18</v>
      </c>
      <c r="D75" s="39"/>
      <c r="E75" s="39"/>
      <c r="F75" s="39"/>
      <c r="G75" s="39"/>
    </row>
    <row r="76" spans="1:7" ht="23.25">
      <c r="A76" s="58" t="s">
        <v>534</v>
      </c>
      <c r="B76" s="15"/>
      <c r="C76" s="58" t="s">
        <v>882</v>
      </c>
      <c r="D76" s="39"/>
      <c r="E76" s="39"/>
      <c r="F76" s="39"/>
      <c r="G76" s="39"/>
    </row>
    <row r="77" spans="1:7" ht="23.25">
      <c r="A77" s="41" t="s">
        <v>98</v>
      </c>
      <c r="B77" s="15"/>
      <c r="C77" s="40" t="s">
        <v>22</v>
      </c>
      <c r="D77" s="40"/>
      <c r="E77" s="40"/>
      <c r="F77" s="40"/>
      <c r="G77" s="40"/>
    </row>
    <row r="78" spans="1:7" ht="23.25">
      <c r="A78" s="145" t="s">
        <v>38</v>
      </c>
      <c r="B78" s="145"/>
      <c r="C78" s="145"/>
      <c r="D78" s="39"/>
      <c r="E78" s="39"/>
      <c r="F78" s="39"/>
      <c r="G78" s="39"/>
    </row>
    <row r="79" spans="1:7" ht="23.25">
      <c r="A79" s="43" t="s">
        <v>541</v>
      </c>
      <c r="B79" s="43"/>
      <c r="C79" s="43"/>
      <c r="D79" s="39"/>
      <c r="E79" s="39"/>
      <c r="F79" s="39"/>
      <c r="G79" s="39"/>
    </row>
    <row r="80" spans="1:7" ht="23.25">
      <c r="A80" s="145" t="s">
        <v>201</v>
      </c>
      <c r="B80" s="145"/>
      <c r="C80" s="145"/>
      <c r="D80" s="145"/>
      <c r="E80" s="39"/>
      <c r="F80" s="39"/>
      <c r="G80" s="44"/>
    </row>
    <row r="81" spans="1:7" ht="23.25">
      <c r="A81" s="39"/>
      <c r="B81" s="24" t="s">
        <v>91</v>
      </c>
      <c r="C81" s="39"/>
      <c r="D81" s="39"/>
      <c r="E81" s="39"/>
      <c r="F81" s="39"/>
      <c r="G81" s="39"/>
    </row>
    <row r="82" spans="1:7" ht="18" customHeight="1">
      <c r="A82" s="39"/>
      <c r="B82" s="24"/>
      <c r="C82" s="39"/>
      <c r="D82" s="39"/>
      <c r="E82" s="39"/>
      <c r="F82" s="39"/>
      <c r="G82" s="39"/>
    </row>
    <row r="83" spans="1:7" ht="23.25">
      <c r="A83" s="39"/>
      <c r="B83" s="41" t="s">
        <v>104</v>
      </c>
      <c r="C83" s="39"/>
      <c r="D83" s="39"/>
      <c r="E83" s="39"/>
      <c r="F83" s="39"/>
      <c r="G83" s="39"/>
    </row>
    <row r="84" spans="1:7" ht="23.25">
      <c r="A84" s="39"/>
      <c r="B84" s="146" t="s">
        <v>103</v>
      </c>
      <c r="C84" s="146"/>
      <c r="D84" s="146"/>
      <c r="E84" s="146"/>
      <c r="F84" s="39"/>
      <c r="G84" s="39"/>
    </row>
    <row r="85" spans="1:7" ht="23.25">
      <c r="A85" s="39"/>
      <c r="B85" s="146" t="s">
        <v>102</v>
      </c>
      <c r="C85" s="146"/>
      <c r="D85" s="146"/>
      <c r="E85" s="146"/>
      <c r="F85" s="39"/>
      <c r="G85" s="39"/>
    </row>
    <row r="86" spans="2:7" ht="23.25">
      <c r="B86" s="103"/>
      <c r="C86" s="104" t="s">
        <v>520</v>
      </c>
      <c r="D86" s="15"/>
      <c r="E86" s="15"/>
      <c r="F86" s="15"/>
      <c r="G86" s="15"/>
    </row>
    <row r="87" spans="6:7" ht="11.25" customHeight="1">
      <c r="F87" s="155"/>
      <c r="G87" s="155"/>
    </row>
    <row r="88" spans="1:7" ht="19.5" customHeight="1">
      <c r="A88" s="147" t="s">
        <v>0</v>
      </c>
      <c r="B88" s="147"/>
      <c r="C88" s="147"/>
      <c r="D88" s="147"/>
      <c r="E88" s="147"/>
      <c r="F88" s="147"/>
      <c r="G88" s="147"/>
    </row>
    <row r="89" spans="1:7" ht="24">
      <c r="A89" s="147" t="s">
        <v>519</v>
      </c>
      <c r="B89" s="147"/>
      <c r="C89" s="147"/>
      <c r="D89" s="147"/>
      <c r="E89" s="147"/>
      <c r="F89" s="147"/>
      <c r="G89" s="147"/>
    </row>
    <row r="90" spans="1:7" ht="23.25">
      <c r="A90" s="147" t="s">
        <v>88</v>
      </c>
      <c r="B90" s="147"/>
      <c r="C90" s="147"/>
      <c r="D90" s="147"/>
      <c r="E90" s="147"/>
      <c r="F90" s="147"/>
      <c r="G90" s="147"/>
    </row>
    <row r="91" spans="1:7" ht="23.25">
      <c r="A91" s="1" t="s">
        <v>54</v>
      </c>
      <c r="B91" s="1" t="s">
        <v>543</v>
      </c>
      <c r="D91" s="29"/>
      <c r="E91" s="29" t="s">
        <v>820</v>
      </c>
      <c r="F91" s="29"/>
      <c r="G91" s="29"/>
    </row>
    <row r="92" spans="1:7" ht="23.25">
      <c r="A92" s="1" t="s">
        <v>138</v>
      </c>
      <c r="B92" s="1" t="s">
        <v>92</v>
      </c>
      <c r="C92" s="1"/>
      <c r="D92" s="1"/>
      <c r="E92" s="148" t="s">
        <v>823</v>
      </c>
      <c r="F92" s="148"/>
      <c r="G92" s="148"/>
    </row>
    <row r="93" spans="1:7" ht="23.25">
      <c r="A93" s="3" t="s">
        <v>1</v>
      </c>
      <c r="B93" s="156" t="s">
        <v>2</v>
      </c>
      <c r="C93" s="157"/>
      <c r="D93" s="3" t="s">
        <v>199</v>
      </c>
      <c r="E93" s="3" t="s">
        <v>200</v>
      </c>
      <c r="F93" s="3" t="s">
        <v>5</v>
      </c>
      <c r="G93" s="3" t="s">
        <v>137</v>
      </c>
    </row>
    <row r="94" spans="1:7" ht="23.25">
      <c r="A94" s="4"/>
      <c r="B94" s="54" t="s">
        <v>55</v>
      </c>
      <c r="C94" s="52"/>
      <c r="D94" s="4"/>
      <c r="E94" s="4"/>
      <c r="F94" s="4"/>
      <c r="G94" s="4"/>
    </row>
    <row r="95" spans="1:7" ht="23.25">
      <c r="A95" s="4"/>
      <c r="B95" s="5" t="s">
        <v>135</v>
      </c>
      <c r="C95" s="49"/>
      <c r="D95" s="4"/>
      <c r="E95" s="4"/>
      <c r="F95" s="4"/>
      <c r="G95" s="4"/>
    </row>
    <row r="96" spans="1:7" ht="23.25">
      <c r="A96" s="9"/>
      <c r="B96" s="44" t="s">
        <v>134</v>
      </c>
      <c r="C96" s="55"/>
      <c r="D96" s="6"/>
      <c r="E96" s="6"/>
      <c r="F96" s="6"/>
      <c r="G96" s="6"/>
    </row>
    <row r="97" spans="1:7" ht="23.25">
      <c r="A97" s="6"/>
      <c r="B97" s="8" t="s">
        <v>131</v>
      </c>
      <c r="C97" s="49" t="s">
        <v>52</v>
      </c>
      <c r="D97" s="6"/>
      <c r="E97" s="6"/>
      <c r="F97" s="6"/>
      <c r="G97" s="6"/>
    </row>
    <row r="98" spans="1:7" ht="23.25">
      <c r="A98" s="17"/>
      <c r="B98" s="10" t="s">
        <v>529</v>
      </c>
      <c r="C98" s="56" t="s">
        <v>366</v>
      </c>
      <c r="D98" s="12"/>
      <c r="E98" s="12"/>
      <c r="F98" s="12"/>
      <c r="G98" s="6"/>
    </row>
    <row r="99" spans="1:7" ht="23.25">
      <c r="A99" s="12"/>
      <c r="B99" s="8" t="s">
        <v>596</v>
      </c>
      <c r="C99" s="49"/>
      <c r="D99" s="12"/>
      <c r="E99" s="12"/>
      <c r="F99" s="12"/>
      <c r="G99" s="6"/>
    </row>
    <row r="100" spans="1:7" ht="23.25">
      <c r="A100" s="6"/>
      <c r="B100" s="46" t="s">
        <v>599</v>
      </c>
      <c r="C100" s="49" t="s">
        <v>204</v>
      </c>
      <c r="D100" s="6"/>
      <c r="E100" s="6"/>
      <c r="F100" s="6"/>
      <c r="G100" s="6"/>
    </row>
    <row r="101" spans="1:7" ht="23.25">
      <c r="A101" s="6" t="s">
        <v>90</v>
      </c>
      <c r="B101" s="8" t="s">
        <v>166</v>
      </c>
      <c r="C101" s="49"/>
      <c r="D101" s="6">
        <v>3</v>
      </c>
      <c r="E101" s="6">
        <v>0</v>
      </c>
      <c r="F101" s="6">
        <v>3</v>
      </c>
      <c r="G101" s="6">
        <v>3</v>
      </c>
    </row>
    <row r="102" spans="1:7" ht="23.25">
      <c r="A102" s="6" t="s">
        <v>46</v>
      </c>
      <c r="B102" s="8" t="s">
        <v>49</v>
      </c>
      <c r="C102" s="49"/>
      <c r="D102" s="6">
        <v>2</v>
      </c>
      <c r="E102" s="60">
        <v>3</v>
      </c>
      <c r="F102" s="6">
        <v>3</v>
      </c>
      <c r="G102" s="6">
        <v>5</v>
      </c>
    </row>
    <row r="103" spans="1:7" ht="23.25">
      <c r="A103" s="6"/>
      <c r="B103" s="8" t="s">
        <v>858</v>
      </c>
      <c r="C103" s="49" t="s">
        <v>548</v>
      </c>
      <c r="D103" s="6"/>
      <c r="E103" s="6"/>
      <c r="F103" s="6"/>
      <c r="G103" s="6"/>
    </row>
    <row r="104" spans="1:7" ht="23.25">
      <c r="A104" s="6" t="s">
        <v>50</v>
      </c>
      <c r="B104" s="8" t="s">
        <v>80</v>
      </c>
      <c r="C104" s="49"/>
      <c r="D104" s="6">
        <v>2</v>
      </c>
      <c r="E104" s="6">
        <v>3</v>
      </c>
      <c r="F104" s="6">
        <v>3</v>
      </c>
      <c r="G104" s="6">
        <v>5</v>
      </c>
    </row>
    <row r="105" spans="1:7" ht="23.25">
      <c r="A105" s="6" t="s">
        <v>75</v>
      </c>
      <c r="B105" s="8" t="s">
        <v>42</v>
      </c>
      <c r="C105" s="49"/>
      <c r="D105" s="6">
        <v>2</v>
      </c>
      <c r="E105" s="6">
        <v>3</v>
      </c>
      <c r="F105" s="6">
        <v>3</v>
      </c>
      <c r="G105" s="6">
        <v>5</v>
      </c>
    </row>
    <row r="106" spans="1:7" ht="23.25">
      <c r="A106" s="6" t="s">
        <v>223</v>
      </c>
      <c r="B106" s="8" t="s">
        <v>224</v>
      </c>
      <c r="C106" s="49"/>
      <c r="D106" s="6">
        <v>2</v>
      </c>
      <c r="E106" s="6">
        <v>3</v>
      </c>
      <c r="F106" s="6">
        <v>3</v>
      </c>
      <c r="G106" s="6">
        <v>5</v>
      </c>
    </row>
    <row r="107" spans="1:7" ht="23.25">
      <c r="A107" s="6"/>
      <c r="B107" s="8" t="s">
        <v>60</v>
      </c>
      <c r="C107" s="49" t="s">
        <v>5</v>
      </c>
      <c r="D107" s="6"/>
      <c r="E107" s="6"/>
      <c r="F107" s="6"/>
      <c r="G107" s="6"/>
    </row>
    <row r="108" spans="1:7" ht="23.25">
      <c r="A108" s="6"/>
      <c r="B108" s="8" t="s">
        <v>59</v>
      </c>
      <c r="C108" s="49" t="s">
        <v>57</v>
      </c>
      <c r="D108" s="6"/>
      <c r="E108" s="6"/>
      <c r="F108" s="6"/>
      <c r="G108" s="6"/>
    </row>
    <row r="109" spans="1:7" ht="23.25">
      <c r="A109" s="6"/>
      <c r="B109" s="13" t="s">
        <v>3</v>
      </c>
      <c r="C109" s="52"/>
      <c r="D109" s="6"/>
      <c r="E109" s="6"/>
      <c r="F109" s="6"/>
      <c r="G109" s="6"/>
    </row>
    <row r="110" spans="1:7" ht="23.25">
      <c r="A110" s="6"/>
      <c r="B110" s="13" t="s">
        <v>11</v>
      </c>
      <c r="C110" s="21"/>
      <c r="D110" s="49"/>
      <c r="E110" s="49"/>
      <c r="F110" s="6"/>
      <c r="G110" s="6"/>
    </row>
    <row r="111" spans="1:7" ht="23.25">
      <c r="A111" s="6" t="s">
        <v>225</v>
      </c>
      <c r="B111" s="8" t="s">
        <v>158</v>
      </c>
      <c r="C111" s="21"/>
      <c r="D111" s="69" t="s">
        <v>221</v>
      </c>
      <c r="E111" s="6" t="s">
        <v>221</v>
      </c>
      <c r="F111" s="69">
        <v>2</v>
      </c>
      <c r="G111" s="6">
        <v>4</v>
      </c>
    </row>
    <row r="112" spans="1:7" ht="23.25">
      <c r="A112" s="6"/>
      <c r="B112" s="13" t="s">
        <v>107</v>
      </c>
      <c r="C112" s="49"/>
      <c r="D112" s="8"/>
      <c r="E112" s="6"/>
      <c r="F112" s="8"/>
      <c r="G112" s="6"/>
    </row>
    <row r="113" spans="1:7" ht="23.25">
      <c r="A113" s="6" t="s">
        <v>538</v>
      </c>
      <c r="B113" s="14" t="s">
        <v>279</v>
      </c>
      <c r="C113" s="22"/>
      <c r="D113" s="6">
        <v>0</v>
      </c>
      <c r="E113" s="60">
        <v>2</v>
      </c>
      <c r="F113" s="6">
        <v>0</v>
      </c>
      <c r="G113" s="6">
        <v>2</v>
      </c>
    </row>
    <row r="114" spans="1:7" ht="23.25">
      <c r="A114" s="142" t="s">
        <v>4</v>
      </c>
      <c r="B114" s="143"/>
      <c r="C114" s="144"/>
      <c r="D114" s="4">
        <f>SUM(D101:D113)</f>
        <v>11</v>
      </c>
      <c r="E114" s="4">
        <f>SUM(E101:E113)</f>
        <v>14</v>
      </c>
      <c r="F114" s="4">
        <f>SUM(F101:F113)</f>
        <v>17</v>
      </c>
      <c r="G114" s="4">
        <f>SUM(G101:G113)</f>
        <v>29</v>
      </c>
    </row>
    <row r="115" spans="1:7" ht="23.25">
      <c r="A115" s="37"/>
      <c r="B115" s="37"/>
      <c r="C115" s="37"/>
      <c r="D115" s="37"/>
      <c r="E115" s="37"/>
      <c r="F115" s="37"/>
      <c r="G115" s="37"/>
    </row>
    <row r="116" spans="1:7" ht="23.25">
      <c r="A116" s="38" t="s">
        <v>24</v>
      </c>
      <c r="B116" s="15"/>
      <c r="C116" s="39" t="s">
        <v>18</v>
      </c>
      <c r="D116" s="39"/>
      <c r="E116" s="39"/>
      <c r="F116" s="39"/>
      <c r="G116" s="39"/>
    </row>
    <row r="117" spans="1:7" ht="23.25">
      <c r="A117" s="58" t="s">
        <v>534</v>
      </c>
      <c r="B117" s="15"/>
      <c r="C117" s="58" t="s">
        <v>882</v>
      </c>
      <c r="D117" s="39"/>
      <c r="E117" s="39"/>
      <c r="F117" s="39"/>
      <c r="G117" s="39"/>
    </row>
    <row r="118" spans="1:7" ht="23.25">
      <c r="A118" s="41" t="s">
        <v>98</v>
      </c>
      <c r="B118" s="15"/>
      <c r="C118" s="40" t="s">
        <v>22</v>
      </c>
      <c r="D118" s="40"/>
      <c r="E118" s="40"/>
      <c r="F118" s="40"/>
      <c r="G118" s="40"/>
    </row>
    <row r="119" spans="1:7" ht="23.25">
      <c r="A119" s="145" t="s">
        <v>38</v>
      </c>
      <c r="B119" s="145"/>
      <c r="C119" s="145"/>
      <c r="D119" s="39"/>
      <c r="E119" s="39"/>
      <c r="F119" s="39"/>
      <c r="G119" s="39"/>
    </row>
    <row r="120" spans="1:7" ht="23.25">
      <c r="A120" s="43" t="s">
        <v>542</v>
      </c>
      <c r="B120" s="43"/>
      <c r="C120" s="43"/>
      <c r="D120" s="39"/>
      <c r="E120" s="39"/>
      <c r="F120" s="39"/>
      <c r="G120" s="39"/>
    </row>
    <row r="121" spans="1:7" ht="23.25">
      <c r="A121" s="145" t="s">
        <v>201</v>
      </c>
      <c r="B121" s="145"/>
      <c r="C121" s="145"/>
      <c r="D121" s="145"/>
      <c r="E121" s="39"/>
      <c r="F121" s="39"/>
      <c r="G121" s="44"/>
    </row>
    <row r="122" spans="1:7" ht="23.25">
      <c r="A122" s="39"/>
      <c r="B122" s="24" t="s">
        <v>91</v>
      </c>
      <c r="C122" s="39"/>
      <c r="D122" s="39"/>
      <c r="E122" s="39"/>
      <c r="F122" s="39"/>
      <c r="G122" s="39"/>
    </row>
    <row r="123" spans="1:7" ht="18" customHeight="1">
      <c r="A123" s="39"/>
      <c r="B123" s="24"/>
      <c r="C123" s="39"/>
      <c r="D123" s="39"/>
      <c r="E123" s="39"/>
      <c r="F123" s="39"/>
      <c r="G123" s="39"/>
    </row>
    <row r="124" spans="1:7" ht="23.25">
      <c r="A124" s="39"/>
      <c r="B124" s="41" t="s">
        <v>104</v>
      </c>
      <c r="C124" s="39"/>
      <c r="D124" s="39"/>
      <c r="E124" s="39"/>
      <c r="F124" s="39"/>
      <c r="G124" s="39"/>
    </row>
    <row r="125" spans="1:7" ht="23.25">
      <c r="A125" s="39"/>
      <c r="B125" s="146" t="s">
        <v>103</v>
      </c>
      <c r="C125" s="146"/>
      <c r="D125" s="146"/>
      <c r="E125" s="146"/>
      <c r="F125" s="39"/>
      <c r="G125" s="39"/>
    </row>
    <row r="126" spans="1:7" ht="23.25">
      <c r="A126" s="39"/>
      <c r="B126" s="146" t="s">
        <v>102</v>
      </c>
      <c r="C126" s="146"/>
      <c r="D126" s="146"/>
      <c r="E126" s="146"/>
      <c r="F126" s="39"/>
      <c r="G126" s="39"/>
    </row>
    <row r="127" spans="2:7" ht="23.25">
      <c r="B127" s="103"/>
      <c r="C127" s="104" t="s">
        <v>520</v>
      </c>
      <c r="D127" s="15"/>
      <c r="E127" s="15"/>
      <c r="F127" s="15"/>
      <c r="G127" s="15"/>
    </row>
    <row r="128" spans="6:7" ht="11.25" customHeight="1">
      <c r="F128" s="155"/>
      <c r="G128" s="155"/>
    </row>
    <row r="129" spans="1:7" ht="19.5" customHeight="1">
      <c r="A129" s="147" t="s">
        <v>0</v>
      </c>
      <c r="B129" s="147"/>
      <c r="C129" s="147"/>
      <c r="D129" s="147"/>
      <c r="E129" s="147"/>
      <c r="F129" s="147"/>
      <c r="G129" s="147"/>
    </row>
    <row r="130" spans="1:7" ht="24">
      <c r="A130" s="147" t="s">
        <v>519</v>
      </c>
      <c r="B130" s="147"/>
      <c r="C130" s="147"/>
      <c r="D130" s="147"/>
      <c r="E130" s="147"/>
      <c r="F130" s="147"/>
      <c r="G130" s="147"/>
    </row>
    <row r="131" spans="1:7" ht="23.25">
      <c r="A131" s="147" t="s">
        <v>88</v>
      </c>
      <c r="B131" s="147"/>
      <c r="C131" s="147"/>
      <c r="D131" s="147"/>
      <c r="E131" s="147"/>
      <c r="F131" s="147"/>
      <c r="G131" s="147"/>
    </row>
    <row r="132" spans="1:7" ht="23.25">
      <c r="A132" s="1" t="s">
        <v>54</v>
      </c>
      <c r="B132" s="1" t="s">
        <v>543</v>
      </c>
      <c r="D132" s="29"/>
      <c r="E132" s="29" t="s">
        <v>820</v>
      </c>
      <c r="F132" s="29"/>
      <c r="G132" s="29"/>
    </row>
    <row r="133" spans="1:7" ht="23.25">
      <c r="A133" s="1" t="s">
        <v>138</v>
      </c>
      <c r="B133" s="1" t="s">
        <v>92</v>
      </c>
      <c r="C133" s="1"/>
      <c r="D133" s="1"/>
      <c r="E133" s="148" t="s">
        <v>824</v>
      </c>
      <c r="F133" s="148"/>
      <c r="G133" s="148"/>
    </row>
    <row r="134" spans="1:7" ht="23.25">
      <c r="A134" s="3" t="s">
        <v>1</v>
      </c>
      <c r="B134" s="156" t="s">
        <v>2</v>
      </c>
      <c r="C134" s="157"/>
      <c r="D134" s="3" t="s">
        <v>199</v>
      </c>
      <c r="E134" s="3" t="s">
        <v>200</v>
      </c>
      <c r="F134" s="3" t="s">
        <v>5</v>
      </c>
      <c r="G134" s="3" t="s">
        <v>137</v>
      </c>
    </row>
    <row r="135" spans="1:7" ht="23.25">
      <c r="A135" s="4"/>
      <c r="B135" s="154" t="s">
        <v>549</v>
      </c>
      <c r="C135" s="153"/>
      <c r="D135" s="34"/>
      <c r="E135" s="34"/>
      <c r="F135" s="4"/>
      <c r="G135" s="4"/>
    </row>
    <row r="136" spans="1:7" ht="23.25">
      <c r="A136" s="4"/>
      <c r="B136" s="158" t="s">
        <v>101</v>
      </c>
      <c r="C136" s="159"/>
      <c r="D136" s="33"/>
      <c r="E136" s="33"/>
      <c r="F136" s="4"/>
      <c r="G136" s="4"/>
    </row>
    <row r="137" spans="1:7" ht="23.25">
      <c r="A137" s="6"/>
      <c r="B137" s="158" t="s">
        <v>94</v>
      </c>
      <c r="C137" s="159"/>
      <c r="D137" s="33"/>
      <c r="E137" s="33"/>
      <c r="F137" s="6"/>
      <c r="G137" s="6"/>
    </row>
    <row r="138" spans="1:7" ht="23.25">
      <c r="A138" s="4"/>
      <c r="B138" s="154" t="s">
        <v>93</v>
      </c>
      <c r="C138" s="153"/>
      <c r="D138" s="1"/>
      <c r="E138" s="65"/>
      <c r="F138" s="4"/>
      <c r="G138" s="4"/>
    </row>
    <row r="139" spans="1:7" ht="24">
      <c r="A139" s="6"/>
      <c r="B139" s="149" t="s">
        <v>551</v>
      </c>
      <c r="C139" s="150"/>
      <c r="D139" s="34"/>
      <c r="E139" s="34"/>
      <c r="F139" s="6"/>
      <c r="G139" s="6"/>
    </row>
    <row r="140" spans="1:7" ht="23.25">
      <c r="A140" s="6"/>
      <c r="B140" s="149" t="s">
        <v>550</v>
      </c>
      <c r="C140" s="151"/>
      <c r="D140" s="33"/>
      <c r="E140" s="33"/>
      <c r="F140" s="6"/>
      <c r="G140" s="6"/>
    </row>
    <row r="141" spans="1:7" ht="24">
      <c r="A141" s="26"/>
      <c r="B141" s="32" t="s">
        <v>96</v>
      </c>
      <c r="C141" s="45"/>
      <c r="D141" s="35"/>
      <c r="E141" s="35"/>
      <c r="F141" s="6"/>
      <c r="G141" s="6"/>
    </row>
    <row r="142" spans="1:7" ht="23.25">
      <c r="A142" s="6" t="s">
        <v>48</v>
      </c>
      <c r="B142" s="5" t="s">
        <v>76</v>
      </c>
      <c r="C142" s="23"/>
      <c r="D142" s="49">
        <v>2</v>
      </c>
      <c r="E142" s="49">
        <v>3</v>
      </c>
      <c r="F142" s="6">
        <v>3</v>
      </c>
      <c r="G142" s="6">
        <v>5</v>
      </c>
    </row>
    <row r="143" spans="1:7" ht="23.25">
      <c r="A143" s="6"/>
      <c r="B143" s="154" t="s">
        <v>555</v>
      </c>
      <c r="C143" s="153"/>
      <c r="D143" s="45"/>
      <c r="E143" s="45"/>
      <c r="F143" s="6"/>
      <c r="G143" s="6"/>
    </row>
    <row r="144" spans="1:7" ht="23.25">
      <c r="A144" s="6" t="s">
        <v>66</v>
      </c>
      <c r="B144" s="8" t="s">
        <v>25</v>
      </c>
      <c r="C144" s="23"/>
      <c r="D144" s="49">
        <v>2</v>
      </c>
      <c r="E144" s="49">
        <v>2</v>
      </c>
      <c r="F144" s="6">
        <v>3</v>
      </c>
      <c r="G144" s="6">
        <v>4</v>
      </c>
    </row>
    <row r="145" spans="1:7" ht="23.25">
      <c r="A145" s="9"/>
      <c r="B145" s="152" t="s">
        <v>97</v>
      </c>
      <c r="C145" s="153"/>
      <c r="D145" s="63"/>
      <c r="E145" s="63"/>
      <c r="F145" s="6"/>
      <c r="G145" s="6"/>
    </row>
    <row r="146" spans="1:7" ht="23.25">
      <c r="A146" s="6"/>
      <c r="B146" s="154" t="s">
        <v>552</v>
      </c>
      <c r="C146" s="153"/>
      <c r="D146" s="52"/>
      <c r="E146" s="52"/>
      <c r="F146" s="6"/>
      <c r="G146" s="6"/>
    </row>
    <row r="147" spans="1:7" ht="23.25">
      <c r="A147" s="6"/>
      <c r="B147" s="13" t="s">
        <v>3</v>
      </c>
      <c r="C147" s="25" t="s">
        <v>191</v>
      </c>
      <c r="D147" s="37"/>
      <c r="E147" s="4"/>
      <c r="F147" s="6"/>
      <c r="G147" s="6"/>
    </row>
    <row r="148" spans="1:7" ht="23.25">
      <c r="A148" s="6" t="s">
        <v>82</v>
      </c>
      <c r="B148" s="8" t="s">
        <v>27</v>
      </c>
      <c r="C148" s="25"/>
      <c r="D148" s="6">
        <v>2</v>
      </c>
      <c r="E148" s="49">
        <v>3</v>
      </c>
      <c r="F148" s="6">
        <v>3</v>
      </c>
      <c r="G148" s="6">
        <v>5</v>
      </c>
    </row>
    <row r="149" spans="1:7" ht="23.25">
      <c r="A149" s="6" t="s">
        <v>77</v>
      </c>
      <c r="B149" s="8" t="s">
        <v>553</v>
      </c>
      <c r="C149" s="25"/>
      <c r="D149" s="6">
        <v>2</v>
      </c>
      <c r="E149" s="49">
        <v>3</v>
      </c>
      <c r="F149" s="6">
        <v>3</v>
      </c>
      <c r="G149" s="6">
        <v>5</v>
      </c>
    </row>
    <row r="150" spans="1:7" ht="23.25">
      <c r="A150" s="6"/>
      <c r="B150" s="13" t="s">
        <v>11</v>
      </c>
      <c r="C150" s="21"/>
      <c r="D150" s="49"/>
      <c r="E150" s="49"/>
      <c r="F150" s="6"/>
      <c r="G150" s="6"/>
    </row>
    <row r="151" spans="1:7" ht="23.25">
      <c r="A151" s="6" t="s">
        <v>396</v>
      </c>
      <c r="B151" s="8" t="s">
        <v>145</v>
      </c>
      <c r="C151" s="21"/>
      <c r="D151" s="42" t="s">
        <v>221</v>
      </c>
      <c r="E151" s="6" t="s">
        <v>221</v>
      </c>
      <c r="F151" s="42">
        <v>2</v>
      </c>
      <c r="G151" s="97">
        <v>4</v>
      </c>
    </row>
    <row r="152" spans="1:7" ht="23.25">
      <c r="A152" s="6"/>
      <c r="B152" s="13" t="s">
        <v>12</v>
      </c>
      <c r="C152" s="21"/>
      <c r="D152" s="105"/>
      <c r="E152" s="51"/>
      <c r="F152" s="106"/>
      <c r="G152" s="51"/>
    </row>
    <row r="153" spans="1:7" ht="23.25">
      <c r="A153" s="6" t="s">
        <v>554</v>
      </c>
      <c r="B153" s="14" t="s">
        <v>280</v>
      </c>
      <c r="C153" s="48"/>
      <c r="D153" s="49">
        <v>0</v>
      </c>
      <c r="E153" s="49">
        <v>2</v>
      </c>
      <c r="F153" s="6">
        <v>0</v>
      </c>
      <c r="G153" s="6">
        <v>2</v>
      </c>
    </row>
    <row r="154" spans="1:7" ht="23.25">
      <c r="A154" s="142" t="s">
        <v>4</v>
      </c>
      <c r="B154" s="143"/>
      <c r="C154" s="144"/>
      <c r="D154" s="4">
        <f>SUM(D142:D153)</f>
        <v>8</v>
      </c>
      <c r="E154" s="4">
        <f>SUM(E142:E153)</f>
        <v>13</v>
      </c>
      <c r="F154" s="4">
        <f>SUM(F142:F153)</f>
        <v>14</v>
      </c>
      <c r="G154" s="4">
        <f>SUM(G142:G153)</f>
        <v>25</v>
      </c>
    </row>
    <row r="155" spans="1:7" ht="23.25">
      <c r="A155" s="37"/>
      <c r="B155" s="37"/>
      <c r="C155" s="37"/>
      <c r="D155" s="37"/>
      <c r="E155" s="37"/>
      <c r="F155" s="37"/>
      <c r="G155" s="37"/>
    </row>
    <row r="156" spans="1:7" ht="23.25">
      <c r="A156" s="38" t="s">
        <v>24</v>
      </c>
      <c r="B156" s="15"/>
      <c r="C156" s="39" t="s">
        <v>18</v>
      </c>
      <c r="D156" s="39"/>
      <c r="E156" s="39"/>
      <c r="F156" s="39"/>
      <c r="G156" s="39"/>
    </row>
    <row r="157" spans="1:7" ht="23.25">
      <c r="A157" s="58" t="s">
        <v>534</v>
      </c>
      <c r="B157" s="15"/>
      <c r="C157" s="58" t="s">
        <v>882</v>
      </c>
      <c r="D157" s="39"/>
      <c r="E157" s="39"/>
      <c r="F157" s="39"/>
      <c r="G157" s="39"/>
    </row>
    <row r="158" spans="1:7" ht="23.25">
      <c r="A158" s="41" t="s">
        <v>98</v>
      </c>
      <c r="B158" s="15"/>
      <c r="C158" s="40" t="s">
        <v>22</v>
      </c>
      <c r="D158" s="40"/>
      <c r="E158" s="40"/>
      <c r="F158" s="40"/>
      <c r="G158" s="40"/>
    </row>
    <row r="159" spans="1:7" ht="18" customHeight="1">
      <c r="A159" s="145" t="s">
        <v>38</v>
      </c>
      <c r="B159" s="145"/>
      <c r="C159" s="145"/>
      <c r="D159" s="39"/>
      <c r="E159" s="39"/>
      <c r="F159" s="39"/>
      <c r="G159" s="39"/>
    </row>
    <row r="160" spans="1:7" ht="23.25">
      <c r="A160" s="43" t="s">
        <v>541</v>
      </c>
      <c r="B160" s="43"/>
      <c r="C160" s="43"/>
      <c r="D160" s="39"/>
      <c r="E160" s="39"/>
      <c r="F160" s="39"/>
      <c r="G160" s="39"/>
    </row>
    <row r="161" spans="1:7" ht="23.25">
      <c r="A161" s="145" t="s">
        <v>201</v>
      </c>
      <c r="B161" s="145"/>
      <c r="C161" s="145"/>
      <c r="D161" s="145"/>
      <c r="E161" s="39"/>
      <c r="F161" s="39"/>
      <c r="G161" s="44"/>
    </row>
    <row r="162" spans="1:7" ht="23.25">
      <c r="A162" s="39"/>
      <c r="B162" s="24" t="s">
        <v>91</v>
      </c>
      <c r="C162" s="39"/>
      <c r="D162" s="39"/>
      <c r="E162" s="39"/>
      <c r="F162" s="39"/>
      <c r="G162" s="39"/>
    </row>
    <row r="163" spans="1:7" ht="23.25">
      <c r="A163" s="39"/>
      <c r="B163" s="24"/>
      <c r="C163" s="39"/>
      <c r="D163" s="39"/>
      <c r="E163" s="39"/>
      <c r="F163" s="39"/>
      <c r="G163" s="39"/>
    </row>
    <row r="164" spans="1:12" ht="24">
      <c r="A164" s="39"/>
      <c r="B164" s="41" t="s">
        <v>104</v>
      </c>
      <c r="C164" s="39"/>
      <c r="D164" s="39"/>
      <c r="E164" s="39"/>
      <c r="F164" s="39"/>
      <c r="G164" s="39"/>
      <c r="H164" s="31"/>
      <c r="I164" s="31"/>
      <c r="J164" s="31"/>
      <c r="K164" s="31"/>
      <c r="L164" s="31"/>
    </row>
    <row r="165" spans="1:12" ht="24">
      <c r="A165" s="39"/>
      <c r="B165" s="146" t="s">
        <v>103</v>
      </c>
      <c r="C165" s="146"/>
      <c r="D165" s="146"/>
      <c r="E165" s="146"/>
      <c r="F165" s="39"/>
      <c r="G165" s="39"/>
      <c r="H165" s="31"/>
      <c r="I165" s="31"/>
      <c r="J165" s="31"/>
      <c r="K165" s="31"/>
      <c r="L165" s="31"/>
    </row>
    <row r="166" spans="1:12" ht="24">
      <c r="A166" s="39"/>
      <c r="B166" s="146" t="s">
        <v>102</v>
      </c>
      <c r="C166" s="146"/>
      <c r="D166" s="146"/>
      <c r="E166" s="146"/>
      <c r="F166" s="39"/>
      <c r="G166" s="39"/>
      <c r="H166" s="31"/>
      <c r="I166" s="31"/>
      <c r="J166" s="31"/>
      <c r="K166" s="31"/>
      <c r="L166" s="31"/>
    </row>
    <row r="167" spans="2:12" ht="24">
      <c r="B167" s="103"/>
      <c r="C167" s="104" t="s">
        <v>520</v>
      </c>
      <c r="D167" s="15"/>
      <c r="E167" s="15"/>
      <c r="F167" s="15"/>
      <c r="G167" s="15"/>
      <c r="H167" s="31"/>
      <c r="I167" s="31"/>
      <c r="J167" s="31"/>
      <c r="K167" s="31"/>
      <c r="L167" s="31"/>
    </row>
    <row r="168" spans="1:12" ht="24">
      <c r="A168" s="31"/>
      <c r="B168" s="31"/>
      <c r="C168" s="31"/>
      <c r="F168" s="31"/>
      <c r="G168" s="31"/>
      <c r="H168" s="31"/>
      <c r="I168" s="31"/>
      <c r="J168" s="31"/>
      <c r="K168" s="31"/>
      <c r="L168" s="31"/>
    </row>
    <row r="169" spans="1:12" ht="24">
      <c r="A169" s="31"/>
      <c r="B169" s="31"/>
      <c r="C169" s="31"/>
      <c r="F169" s="31"/>
      <c r="G169" s="31"/>
      <c r="H169" s="31"/>
      <c r="I169" s="31"/>
      <c r="J169" s="31"/>
      <c r="K169" s="31"/>
      <c r="L169" s="31"/>
    </row>
    <row r="170" spans="1:12" ht="24">
      <c r="A170" s="31"/>
      <c r="B170" s="31"/>
      <c r="C170" s="31"/>
      <c r="F170" s="31"/>
      <c r="G170" s="31"/>
      <c r="H170" s="31"/>
      <c r="I170" s="31"/>
      <c r="J170" s="31"/>
      <c r="K170" s="31"/>
      <c r="L170" s="31"/>
    </row>
    <row r="171" spans="1:12" ht="24">
      <c r="A171" s="31"/>
      <c r="B171" s="31"/>
      <c r="C171" s="31"/>
      <c r="F171" s="31"/>
      <c r="G171" s="31"/>
      <c r="H171" s="31"/>
      <c r="I171" s="31"/>
      <c r="J171" s="31"/>
      <c r="K171" s="31"/>
      <c r="L171" s="31"/>
    </row>
    <row r="172" spans="1:12" ht="24">
      <c r="A172" s="31"/>
      <c r="B172" s="31"/>
      <c r="C172" s="31"/>
      <c r="F172" s="31"/>
      <c r="G172" s="31"/>
      <c r="H172" s="31"/>
      <c r="I172" s="31"/>
      <c r="J172" s="31"/>
      <c r="K172" s="31"/>
      <c r="L172" s="31"/>
    </row>
    <row r="173" spans="1:12" ht="24">
      <c r="A173" s="31"/>
      <c r="B173" s="31"/>
      <c r="C173" s="31"/>
      <c r="F173" s="31"/>
      <c r="G173" s="31"/>
      <c r="H173" s="31"/>
      <c r="I173" s="31"/>
      <c r="J173" s="31"/>
      <c r="K173" s="31"/>
      <c r="L173" s="31"/>
    </row>
    <row r="174" spans="1:12" ht="24">
      <c r="A174" s="31"/>
      <c r="B174" s="31"/>
      <c r="C174" s="31"/>
      <c r="F174" s="31"/>
      <c r="G174" s="31"/>
      <c r="H174" s="31"/>
      <c r="I174" s="31"/>
      <c r="J174" s="31"/>
      <c r="K174" s="31"/>
      <c r="L174" s="31"/>
    </row>
    <row r="175" spans="1:12" ht="24">
      <c r="A175" s="31"/>
      <c r="B175" s="31"/>
      <c r="C175" s="31"/>
      <c r="F175" s="31"/>
      <c r="G175" s="31"/>
      <c r="H175" s="31"/>
      <c r="I175" s="31"/>
      <c r="J175" s="31"/>
      <c r="K175" s="31"/>
      <c r="L175" s="31"/>
    </row>
    <row r="176" spans="1:12" ht="24">
      <c r="A176" s="31"/>
      <c r="B176" s="31"/>
      <c r="C176" s="31"/>
      <c r="F176" s="31"/>
      <c r="G176" s="31"/>
      <c r="H176" s="31"/>
      <c r="I176" s="31"/>
      <c r="J176" s="31"/>
      <c r="K176" s="31"/>
      <c r="L176" s="31"/>
    </row>
    <row r="177" spans="1:12" ht="24">
      <c r="A177" s="31"/>
      <c r="B177" s="31"/>
      <c r="C177" s="31"/>
      <c r="F177" s="31"/>
      <c r="G177" s="31"/>
      <c r="H177" s="31"/>
      <c r="I177" s="31"/>
      <c r="J177" s="31"/>
      <c r="K177" s="31"/>
      <c r="L177" s="31"/>
    </row>
    <row r="178" spans="1:12" ht="24">
      <c r="A178" s="31"/>
      <c r="B178" s="31"/>
      <c r="C178" s="31"/>
      <c r="F178" s="31"/>
      <c r="G178" s="31"/>
      <c r="H178" s="31"/>
      <c r="I178" s="31"/>
      <c r="J178" s="31"/>
      <c r="K178" s="31"/>
      <c r="L178" s="31"/>
    </row>
    <row r="179" spans="1:12" ht="24">
      <c r="A179" s="31"/>
      <c r="B179" s="31"/>
      <c r="C179" s="31"/>
      <c r="F179" s="31"/>
      <c r="G179" s="31"/>
      <c r="H179" s="31"/>
      <c r="I179" s="31"/>
      <c r="J179" s="31"/>
      <c r="K179" s="31"/>
      <c r="L179" s="31"/>
    </row>
    <row r="180" spans="1:12" ht="24">
      <c r="A180" s="31"/>
      <c r="B180" s="31"/>
      <c r="C180" s="31"/>
      <c r="F180" s="31"/>
      <c r="G180" s="31"/>
      <c r="H180" s="31"/>
      <c r="I180" s="31"/>
      <c r="J180" s="31"/>
      <c r="K180" s="31"/>
      <c r="L180" s="31"/>
    </row>
    <row r="181" spans="1:12" ht="24">
      <c r="A181" s="31"/>
      <c r="B181" s="31"/>
      <c r="C181" s="31"/>
      <c r="F181" s="31"/>
      <c r="G181" s="31"/>
      <c r="H181" s="31"/>
      <c r="I181" s="31"/>
      <c r="J181" s="31"/>
      <c r="K181" s="31"/>
      <c r="L181" s="31"/>
    </row>
    <row r="182" spans="1:12" ht="24">
      <c r="A182" s="31"/>
      <c r="B182" s="31"/>
      <c r="C182" s="31"/>
      <c r="F182" s="31"/>
      <c r="G182" s="31"/>
      <c r="H182" s="31"/>
      <c r="I182" s="31"/>
      <c r="J182" s="31"/>
      <c r="K182" s="31"/>
      <c r="L182" s="31"/>
    </row>
    <row r="183" spans="1:12" ht="24">
      <c r="A183" s="31"/>
      <c r="B183" s="31"/>
      <c r="C183" s="31"/>
      <c r="F183" s="31"/>
      <c r="G183" s="31"/>
      <c r="H183" s="31"/>
      <c r="I183" s="31"/>
      <c r="J183" s="31"/>
      <c r="K183" s="31"/>
      <c r="L183" s="31"/>
    </row>
    <row r="184" spans="1:12" ht="24">
      <c r="A184" s="31"/>
      <c r="B184" s="31"/>
      <c r="C184" s="31"/>
      <c r="F184" s="31"/>
      <c r="G184" s="31"/>
      <c r="H184" s="31"/>
      <c r="I184" s="31"/>
      <c r="J184" s="31"/>
      <c r="K184" s="31"/>
      <c r="L184" s="31"/>
    </row>
    <row r="185" spans="1:12" ht="24">
      <c r="A185" s="31"/>
      <c r="B185" s="31"/>
      <c r="C185" s="31"/>
      <c r="F185" s="31"/>
      <c r="G185" s="31"/>
      <c r="H185" s="31"/>
      <c r="I185" s="31"/>
      <c r="J185" s="31"/>
      <c r="K185" s="31"/>
      <c r="L185" s="31"/>
    </row>
    <row r="186" spans="1:12" ht="24">
      <c r="A186" s="31"/>
      <c r="B186" s="31"/>
      <c r="C186" s="31"/>
      <c r="F186" s="31"/>
      <c r="G186" s="31"/>
      <c r="H186" s="31"/>
      <c r="I186" s="31"/>
      <c r="J186" s="31"/>
      <c r="K186" s="31"/>
      <c r="L186" s="31"/>
    </row>
    <row r="187" spans="1:12" ht="24">
      <c r="A187" s="31"/>
      <c r="B187" s="31"/>
      <c r="C187" s="31"/>
      <c r="F187" s="31"/>
      <c r="G187" s="31"/>
      <c r="H187" s="31"/>
      <c r="I187" s="31"/>
      <c r="J187" s="31"/>
      <c r="K187" s="31"/>
      <c r="L187" s="31"/>
    </row>
    <row r="188" spans="1:12" ht="24">
      <c r="A188" s="31"/>
      <c r="B188" s="31"/>
      <c r="C188" s="31"/>
      <c r="F188" s="31"/>
      <c r="G188" s="31"/>
      <c r="H188" s="31"/>
      <c r="I188" s="31"/>
      <c r="J188" s="31"/>
      <c r="K188" s="31"/>
      <c r="L188" s="31"/>
    </row>
    <row r="189" spans="1:12" ht="24">
      <c r="A189" s="31"/>
      <c r="B189" s="31"/>
      <c r="C189" s="31"/>
      <c r="F189" s="31"/>
      <c r="G189" s="31"/>
      <c r="H189" s="31"/>
      <c r="I189" s="31"/>
      <c r="J189" s="31"/>
      <c r="K189" s="31"/>
      <c r="L189" s="31"/>
    </row>
    <row r="190" spans="1:12" ht="24">
      <c r="A190" s="31"/>
      <c r="B190" s="31"/>
      <c r="C190" s="31"/>
      <c r="F190" s="31"/>
      <c r="G190" s="31"/>
      <c r="H190" s="31"/>
      <c r="I190" s="31"/>
      <c r="J190" s="31"/>
      <c r="K190" s="31"/>
      <c r="L190" s="31"/>
    </row>
    <row r="191" spans="1:12" ht="24">
      <c r="A191" s="31"/>
      <c r="B191" s="31"/>
      <c r="C191" s="31"/>
      <c r="F191" s="31"/>
      <c r="G191" s="31"/>
      <c r="H191" s="31"/>
      <c r="I191" s="31"/>
      <c r="J191" s="31"/>
      <c r="K191" s="31"/>
      <c r="L191" s="31"/>
    </row>
    <row r="192" spans="1:12" ht="24">
      <c r="A192" s="31"/>
      <c r="B192" s="31"/>
      <c r="C192" s="31"/>
      <c r="F192" s="31"/>
      <c r="G192" s="31"/>
      <c r="H192" s="31"/>
      <c r="I192" s="31"/>
      <c r="J192" s="31"/>
      <c r="K192" s="31"/>
      <c r="L192" s="31"/>
    </row>
    <row r="193" spans="1:12" ht="24">
      <c r="A193" s="31"/>
      <c r="B193" s="31"/>
      <c r="C193" s="31"/>
      <c r="F193" s="31"/>
      <c r="G193" s="31"/>
      <c r="H193" s="31"/>
      <c r="I193" s="31"/>
      <c r="J193" s="31"/>
      <c r="K193" s="31"/>
      <c r="L193" s="31"/>
    </row>
    <row r="194" spans="1:12" ht="24">
      <c r="A194" s="31"/>
      <c r="B194" s="31"/>
      <c r="C194" s="31"/>
      <c r="F194" s="31"/>
      <c r="G194" s="31"/>
      <c r="H194" s="31"/>
      <c r="I194" s="31"/>
      <c r="J194" s="31"/>
      <c r="K194" s="31"/>
      <c r="L194" s="31"/>
    </row>
    <row r="195" spans="1:12" ht="24">
      <c r="A195" s="31"/>
      <c r="B195" s="31"/>
      <c r="C195" s="31"/>
      <c r="F195" s="31"/>
      <c r="G195" s="31"/>
      <c r="H195" s="31"/>
      <c r="I195" s="31"/>
      <c r="J195" s="31"/>
      <c r="K195" s="31"/>
      <c r="L195" s="31"/>
    </row>
    <row r="196" spans="1:12" ht="24">
      <c r="A196" s="31"/>
      <c r="B196" s="31"/>
      <c r="C196" s="31"/>
      <c r="F196" s="31"/>
      <c r="G196" s="31"/>
      <c r="H196" s="31"/>
      <c r="I196" s="31"/>
      <c r="J196" s="31"/>
      <c r="K196" s="31"/>
      <c r="L196" s="31"/>
    </row>
    <row r="197" spans="1:12" ht="24">
      <c r="A197" s="31"/>
      <c r="B197" s="31"/>
      <c r="C197" s="31"/>
      <c r="F197" s="31"/>
      <c r="G197" s="31"/>
      <c r="H197" s="31"/>
      <c r="I197" s="31"/>
      <c r="J197" s="31"/>
      <c r="K197" s="31"/>
      <c r="L197" s="31"/>
    </row>
    <row r="198" spans="1:12" ht="24">
      <c r="A198" s="31"/>
      <c r="B198" s="31"/>
      <c r="C198" s="31"/>
      <c r="F198" s="31"/>
      <c r="G198" s="31"/>
      <c r="H198" s="31"/>
      <c r="I198" s="31"/>
      <c r="J198" s="31"/>
      <c r="K198" s="31"/>
      <c r="L198" s="31"/>
    </row>
    <row r="199" spans="1:12" ht="24">
      <c r="A199" s="31"/>
      <c r="B199" s="31"/>
      <c r="C199" s="31"/>
      <c r="F199" s="31"/>
      <c r="G199" s="31"/>
      <c r="H199" s="31"/>
      <c r="I199" s="31"/>
      <c r="J199" s="31"/>
      <c r="K199" s="31"/>
      <c r="L199" s="31"/>
    </row>
    <row r="200" spans="1:12" ht="24">
      <c r="A200" s="31"/>
      <c r="B200" s="31"/>
      <c r="C200" s="31"/>
      <c r="F200" s="31"/>
      <c r="G200" s="31"/>
      <c r="H200" s="31"/>
      <c r="I200" s="31"/>
      <c r="J200" s="31"/>
      <c r="K200" s="31"/>
      <c r="L200" s="31"/>
    </row>
    <row r="201" spans="1:12" ht="24">
      <c r="A201" s="31"/>
      <c r="B201" s="31"/>
      <c r="C201" s="31"/>
      <c r="F201" s="31"/>
      <c r="G201" s="31"/>
      <c r="H201" s="31"/>
      <c r="I201" s="31"/>
      <c r="J201" s="31"/>
      <c r="K201" s="31"/>
      <c r="L201" s="31"/>
    </row>
    <row r="202" spans="1:12" ht="24">
      <c r="A202" s="31"/>
      <c r="B202" s="31"/>
      <c r="C202" s="31"/>
      <c r="F202" s="31"/>
      <c r="G202" s="31"/>
      <c r="H202" s="31"/>
      <c r="I202" s="31"/>
      <c r="J202" s="31"/>
      <c r="K202" s="31"/>
      <c r="L202" s="31"/>
    </row>
    <row r="203" spans="1:12" ht="24">
      <c r="A203" s="31"/>
      <c r="B203" s="31"/>
      <c r="C203" s="31"/>
      <c r="F203" s="31"/>
      <c r="G203" s="31"/>
      <c r="H203" s="31"/>
      <c r="I203" s="31"/>
      <c r="J203" s="31"/>
      <c r="K203" s="31"/>
      <c r="L203" s="31"/>
    </row>
    <row r="204" spans="1:12" ht="24">
      <c r="A204" s="31"/>
      <c r="B204" s="31"/>
      <c r="C204" s="31"/>
      <c r="F204" s="31"/>
      <c r="G204" s="31"/>
      <c r="H204" s="31"/>
      <c r="I204" s="31"/>
      <c r="J204" s="31"/>
      <c r="K204" s="31"/>
      <c r="L204" s="31"/>
    </row>
    <row r="205" spans="1:12" ht="24">
      <c r="A205" s="31"/>
      <c r="B205" s="31"/>
      <c r="C205" s="31"/>
      <c r="F205" s="31"/>
      <c r="G205" s="31"/>
      <c r="H205" s="31"/>
      <c r="I205" s="31"/>
      <c r="J205" s="31"/>
      <c r="K205" s="31"/>
      <c r="L205" s="31"/>
    </row>
    <row r="206" spans="1:12" ht="24">
      <c r="A206" s="31"/>
      <c r="B206" s="31"/>
      <c r="C206" s="31"/>
      <c r="F206" s="31"/>
      <c r="G206" s="31"/>
      <c r="H206" s="31"/>
      <c r="I206" s="31"/>
      <c r="J206" s="31"/>
      <c r="K206" s="31"/>
      <c r="L206" s="31"/>
    </row>
    <row r="207" spans="1:12" ht="24">
      <c r="A207" s="31"/>
      <c r="B207" s="31"/>
      <c r="C207" s="31"/>
      <c r="F207" s="31"/>
      <c r="G207" s="31"/>
      <c r="H207" s="31"/>
      <c r="I207" s="31"/>
      <c r="J207" s="31"/>
      <c r="K207" s="31"/>
      <c r="L207" s="31"/>
    </row>
    <row r="208" spans="1:12" ht="24">
      <c r="A208" s="31"/>
      <c r="B208" s="31"/>
      <c r="C208" s="31"/>
      <c r="F208" s="31"/>
      <c r="G208" s="31"/>
      <c r="H208" s="31"/>
      <c r="I208" s="31"/>
      <c r="J208" s="31"/>
      <c r="K208" s="31"/>
      <c r="L208" s="31"/>
    </row>
    <row r="209" spans="1:12" ht="24">
      <c r="A209" s="31"/>
      <c r="B209" s="31"/>
      <c r="C209" s="31"/>
      <c r="F209" s="31"/>
      <c r="G209" s="31"/>
      <c r="H209" s="31"/>
      <c r="I209" s="31"/>
      <c r="J209" s="31"/>
      <c r="K209" s="31"/>
      <c r="L209" s="31"/>
    </row>
    <row r="210" spans="1:12" ht="24">
      <c r="A210" s="31"/>
      <c r="B210" s="31"/>
      <c r="C210" s="31"/>
      <c r="F210" s="31"/>
      <c r="G210" s="31"/>
      <c r="H210" s="31"/>
      <c r="I210" s="31"/>
      <c r="J210" s="31"/>
      <c r="K210" s="31"/>
      <c r="L210" s="31"/>
    </row>
    <row r="211" spans="1:12" ht="24">
      <c r="A211" s="31"/>
      <c r="B211" s="31"/>
      <c r="C211" s="31"/>
      <c r="F211" s="31"/>
      <c r="G211" s="31"/>
      <c r="H211" s="31"/>
      <c r="I211" s="31"/>
      <c r="J211" s="31"/>
      <c r="K211" s="31"/>
      <c r="L211" s="31"/>
    </row>
    <row r="212" spans="1:12" ht="24">
      <c r="A212" s="31"/>
      <c r="B212" s="31"/>
      <c r="C212" s="31"/>
      <c r="F212" s="31"/>
      <c r="G212" s="31"/>
      <c r="H212" s="31"/>
      <c r="I212" s="31"/>
      <c r="J212" s="31"/>
      <c r="K212" s="31"/>
      <c r="L212" s="31"/>
    </row>
    <row r="213" spans="1:12" ht="24">
      <c r="A213" s="31"/>
      <c r="B213" s="31"/>
      <c r="C213" s="31"/>
      <c r="F213" s="31"/>
      <c r="G213" s="31"/>
      <c r="H213" s="31"/>
      <c r="I213" s="31"/>
      <c r="J213" s="31"/>
      <c r="K213" s="31"/>
      <c r="L213" s="31"/>
    </row>
    <row r="214" spans="1:12" ht="24">
      <c r="A214" s="31"/>
      <c r="B214" s="31"/>
      <c r="C214" s="31"/>
      <c r="F214" s="31"/>
      <c r="G214" s="31"/>
      <c r="H214" s="31"/>
      <c r="I214" s="31"/>
      <c r="J214" s="31"/>
      <c r="K214" s="31"/>
      <c r="L214" s="31"/>
    </row>
    <row r="215" spans="1:12" ht="24">
      <c r="A215" s="31"/>
      <c r="B215" s="31"/>
      <c r="C215" s="31"/>
      <c r="F215" s="31"/>
      <c r="G215" s="31"/>
      <c r="H215" s="31"/>
      <c r="I215" s="31"/>
      <c r="J215" s="31"/>
      <c r="K215" s="31"/>
      <c r="L215" s="31"/>
    </row>
    <row r="216" spans="1:12" ht="24">
      <c r="A216" s="31"/>
      <c r="B216" s="31"/>
      <c r="C216" s="31"/>
      <c r="F216" s="31"/>
      <c r="G216" s="31"/>
      <c r="H216" s="31"/>
      <c r="I216" s="31"/>
      <c r="J216" s="31"/>
      <c r="K216" s="31"/>
      <c r="L216" s="31"/>
    </row>
    <row r="217" spans="1:12" ht="24">
      <c r="A217" s="31"/>
      <c r="B217" s="31"/>
      <c r="C217" s="31"/>
      <c r="F217" s="31"/>
      <c r="G217" s="31"/>
      <c r="H217" s="31"/>
      <c r="I217" s="31"/>
      <c r="J217" s="31"/>
      <c r="K217" s="31"/>
      <c r="L217" s="31"/>
    </row>
    <row r="218" spans="1:12" ht="24">
      <c r="A218" s="31"/>
      <c r="B218" s="31"/>
      <c r="C218" s="31"/>
      <c r="F218" s="31"/>
      <c r="G218" s="31"/>
      <c r="H218" s="31"/>
      <c r="I218" s="31"/>
      <c r="J218" s="31"/>
      <c r="K218" s="31"/>
      <c r="L218" s="31"/>
    </row>
    <row r="219" spans="1:12" ht="24">
      <c r="A219" s="31"/>
      <c r="B219" s="31"/>
      <c r="C219" s="31"/>
      <c r="F219" s="31"/>
      <c r="G219" s="31"/>
      <c r="H219" s="31"/>
      <c r="I219" s="31"/>
      <c r="J219" s="31"/>
      <c r="K219" s="31"/>
      <c r="L219" s="31"/>
    </row>
    <row r="220" spans="1:12" ht="24">
      <c r="A220" s="31"/>
      <c r="B220" s="31"/>
      <c r="C220" s="31"/>
      <c r="F220" s="31"/>
      <c r="G220" s="31"/>
      <c r="H220" s="31"/>
      <c r="I220" s="31"/>
      <c r="J220" s="31"/>
      <c r="K220" s="31"/>
      <c r="L220" s="31"/>
    </row>
    <row r="221" spans="1:12" ht="24">
      <c r="A221" s="31"/>
      <c r="B221" s="31"/>
      <c r="C221" s="31"/>
      <c r="F221" s="31"/>
      <c r="G221" s="31"/>
      <c r="H221" s="31"/>
      <c r="I221" s="31"/>
      <c r="J221" s="31"/>
      <c r="K221" s="31"/>
      <c r="L221" s="31"/>
    </row>
    <row r="222" spans="1:12" ht="24">
      <c r="A222" s="31"/>
      <c r="B222" s="31"/>
      <c r="C222" s="31"/>
      <c r="F222" s="31"/>
      <c r="G222" s="31"/>
      <c r="H222" s="31"/>
      <c r="I222" s="31"/>
      <c r="J222" s="31"/>
      <c r="K222" s="31"/>
      <c r="L222" s="31"/>
    </row>
    <row r="223" spans="1:12" ht="24">
      <c r="A223" s="31"/>
      <c r="B223" s="31"/>
      <c r="C223" s="31"/>
      <c r="F223" s="31"/>
      <c r="G223" s="31"/>
      <c r="H223" s="31"/>
      <c r="I223" s="31"/>
      <c r="J223" s="31"/>
      <c r="K223" s="31"/>
      <c r="L223" s="31"/>
    </row>
  </sheetData>
  <sheetProtection/>
  <mergeCells count="54">
    <mergeCell ref="A2:G2"/>
    <mergeCell ref="A3:G3"/>
    <mergeCell ref="F1:G1"/>
    <mergeCell ref="A45:G45"/>
    <mergeCell ref="A46:G46"/>
    <mergeCell ref="A90:G90"/>
    <mergeCell ref="A4:G4"/>
    <mergeCell ref="E6:G6"/>
    <mergeCell ref="B7:C7"/>
    <mergeCell ref="A29:C29"/>
    <mergeCell ref="B166:E166"/>
    <mergeCell ref="B143:C143"/>
    <mergeCell ref="B136:C136"/>
    <mergeCell ref="B134:C134"/>
    <mergeCell ref="B135:C135"/>
    <mergeCell ref="B57:C57"/>
    <mergeCell ref="B138:C138"/>
    <mergeCell ref="B137:C137"/>
    <mergeCell ref="A121:D121"/>
    <mergeCell ref="B125:E125"/>
    <mergeCell ref="A34:C34"/>
    <mergeCell ref="A36:D36"/>
    <mergeCell ref="B40:E40"/>
    <mergeCell ref="B41:E41"/>
    <mergeCell ref="F43:G43"/>
    <mergeCell ref="A44:G44"/>
    <mergeCell ref="E48:G48"/>
    <mergeCell ref="B49:C49"/>
    <mergeCell ref="A73:C73"/>
    <mergeCell ref="A78:C78"/>
    <mergeCell ref="A80:D80"/>
    <mergeCell ref="B84:E84"/>
    <mergeCell ref="B85:E85"/>
    <mergeCell ref="F87:G87"/>
    <mergeCell ref="A88:G88"/>
    <mergeCell ref="A89:G89"/>
    <mergeCell ref="E92:G92"/>
    <mergeCell ref="B93:C93"/>
    <mergeCell ref="A114:C114"/>
    <mergeCell ref="A119:C119"/>
    <mergeCell ref="A129:G129"/>
    <mergeCell ref="A130:G130"/>
    <mergeCell ref="B126:E126"/>
    <mergeCell ref="F128:G128"/>
    <mergeCell ref="A154:C154"/>
    <mergeCell ref="A159:C159"/>
    <mergeCell ref="A161:D161"/>
    <mergeCell ref="B165:E165"/>
    <mergeCell ref="A131:G131"/>
    <mergeCell ref="E133:G133"/>
    <mergeCell ref="B139:C139"/>
    <mergeCell ref="B140:C140"/>
    <mergeCell ref="B145:C145"/>
    <mergeCell ref="B146:C146"/>
  </mergeCells>
  <printOptions/>
  <pageMargins left="1.42" right="0.9448818897637796" top="0.43" bottom="0.74" header="0.27" footer="0.39"/>
  <pageSetup orientation="portrait" paperSize="9" scale="75" r:id="rId2"/>
  <rowBreaks count="4" manualBreakCount="4">
    <brk id="42" max="6" man="1"/>
    <brk id="86" max="6" man="1"/>
    <brk id="127" max="6" man="1"/>
    <brk id="168" max="6" man="1"/>
  </rowBreaks>
  <colBreaks count="1" manualBreakCount="1">
    <brk id="7" max="17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278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21.75"/>
  <cols>
    <col min="1" max="1" width="11.00390625" style="0" customWidth="1"/>
    <col min="2" max="2" width="36.28125" style="0" customWidth="1"/>
    <col min="3" max="3" width="11.421875" style="0" customWidth="1"/>
    <col min="4" max="4" width="8.421875" style="0" customWidth="1"/>
    <col min="5" max="5" width="7.8515625" style="0" customWidth="1"/>
    <col min="6" max="6" width="8.140625" style="0" customWidth="1"/>
    <col min="7" max="7" width="8.57421875" style="0" customWidth="1"/>
  </cols>
  <sheetData>
    <row r="1" spans="6:7" ht="10.5" customHeight="1">
      <c r="F1" s="155"/>
      <c r="G1" s="155"/>
    </row>
    <row r="2" spans="1:7" ht="21.75" customHeight="1">
      <c r="A2" s="163" t="s">
        <v>815</v>
      </c>
      <c r="B2" s="163"/>
      <c r="C2" s="163"/>
      <c r="D2" s="163"/>
      <c r="E2" s="163"/>
      <c r="F2" s="163"/>
      <c r="G2" s="163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0.25" customHeight="1">
      <c r="A4" s="147" t="s">
        <v>816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880</v>
      </c>
      <c r="B5" s="147"/>
      <c r="C5" s="147"/>
      <c r="D5" s="147"/>
      <c r="E5" s="147"/>
      <c r="F5" s="147"/>
      <c r="G5" s="147"/>
    </row>
    <row r="6" spans="1:7" ht="23.25">
      <c r="A6" s="147" t="s">
        <v>312</v>
      </c>
      <c r="B6" s="147"/>
      <c r="C6" s="147"/>
      <c r="D6" s="147"/>
      <c r="E6" s="147"/>
      <c r="F6" s="147"/>
      <c r="G6" s="147"/>
    </row>
    <row r="7" spans="1:7" ht="23.25">
      <c r="A7" s="72" t="s">
        <v>904</v>
      </c>
      <c r="B7" s="1"/>
      <c r="C7" s="164" t="s">
        <v>820</v>
      </c>
      <c r="D7" s="164"/>
      <c r="E7" s="164"/>
      <c r="F7" s="164"/>
      <c r="G7" s="164"/>
    </row>
    <row r="8" spans="1:7" ht="23.25">
      <c r="A8" s="72" t="s">
        <v>15</v>
      </c>
      <c r="B8" s="1"/>
      <c r="C8" s="68"/>
      <c r="D8" s="68"/>
      <c r="E8" s="68"/>
      <c r="F8" s="1"/>
      <c r="G8" s="2" t="s">
        <v>821</v>
      </c>
    </row>
    <row r="9" spans="1:7" ht="24">
      <c r="A9" s="3" t="s">
        <v>1</v>
      </c>
      <c r="B9" s="156" t="s">
        <v>2</v>
      </c>
      <c r="C9" s="157"/>
      <c r="D9" s="28" t="s">
        <v>199</v>
      </c>
      <c r="E9" s="28" t="s">
        <v>200</v>
      </c>
      <c r="F9" s="3" t="s">
        <v>5</v>
      </c>
      <c r="G9" s="3" t="s">
        <v>6</v>
      </c>
    </row>
    <row r="10" spans="1:7" ht="24">
      <c r="A10" s="4"/>
      <c r="B10" s="54" t="s">
        <v>314</v>
      </c>
      <c r="C10" s="52" t="s">
        <v>242</v>
      </c>
      <c r="D10" s="52"/>
      <c r="E10" s="52"/>
      <c r="F10" s="4"/>
      <c r="G10" s="4"/>
    </row>
    <row r="11" spans="1:7" ht="24">
      <c r="A11" s="4"/>
      <c r="B11" s="5" t="s">
        <v>315</v>
      </c>
      <c r="C11" s="49" t="s">
        <v>300</v>
      </c>
      <c r="D11" s="49"/>
      <c r="E11" s="49"/>
      <c r="F11" s="4"/>
      <c r="G11" s="4"/>
    </row>
    <row r="12" spans="1:7" ht="23.25">
      <c r="A12" s="6" t="s">
        <v>181</v>
      </c>
      <c r="B12" s="5" t="s">
        <v>317</v>
      </c>
      <c r="C12" s="49"/>
      <c r="D12" s="48">
        <v>3</v>
      </c>
      <c r="E12" s="48">
        <v>0</v>
      </c>
      <c r="F12" s="7">
        <v>3</v>
      </c>
      <c r="G12" s="6">
        <v>3</v>
      </c>
    </row>
    <row r="13" spans="1:7" ht="23.25">
      <c r="A13" s="6"/>
      <c r="B13" s="8" t="s">
        <v>316</v>
      </c>
      <c r="C13" s="49" t="s">
        <v>222</v>
      </c>
      <c r="D13" s="48"/>
      <c r="E13" s="48"/>
      <c r="F13" s="7"/>
      <c r="G13" s="6"/>
    </row>
    <row r="14" spans="1:7" ht="23.25">
      <c r="A14" s="6" t="s">
        <v>319</v>
      </c>
      <c r="B14" s="5" t="s">
        <v>320</v>
      </c>
      <c r="C14" s="49"/>
      <c r="D14" s="48">
        <v>2</v>
      </c>
      <c r="E14" s="48">
        <v>2</v>
      </c>
      <c r="F14" s="7">
        <v>3</v>
      </c>
      <c r="G14" s="6">
        <v>4</v>
      </c>
    </row>
    <row r="15" spans="1:7" ht="23.25">
      <c r="A15" s="6"/>
      <c r="B15" s="8" t="s">
        <v>318</v>
      </c>
      <c r="C15" s="49" t="s">
        <v>300</v>
      </c>
      <c r="D15" s="48"/>
      <c r="E15" s="48"/>
      <c r="F15" s="7"/>
      <c r="G15" s="6"/>
    </row>
    <row r="16" spans="1:7" ht="23.25">
      <c r="A16" s="6" t="s">
        <v>70</v>
      </c>
      <c r="B16" s="5" t="s">
        <v>71</v>
      </c>
      <c r="C16" s="76"/>
      <c r="D16" s="90">
        <v>3</v>
      </c>
      <c r="E16" s="90">
        <v>0</v>
      </c>
      <c r="F16" s="7">
        <v>3</v>
      </c>
      <c r="G16" s="6">
        <v>3</v>
      </c>
    </row>
    <row r="17" spans="1:7" ht="23.25">
      <c r="A17" s="9"/>
      <c r="B17" s="10" t="s">
        <v>321</v>
      </c>
      <c r="C17" s="56" t="s">
        <v>322</v>
      </c>
      <c r="D17" s="56"/>
      <c r="E17" s="56"/>
      <c r="F17" s="11"/>
      <c r="G17" s="11"/>
    </row>
    <row r="18" spans="1:7" ht="23.25">
      <c r="A18" s="6"/>
      <c r="B18" s="8" t="s">
        <v>58</v>
      </c>
      <c r="C18" s="49" t="s">
        <v>323</v>
      </c>
      <c r="D18" s="49"/>
      <c r="E18" s="49"/>
      <c r="F18" s="12"/>
      <c r="G18" s="12"/>
    </row>
    <row r="19" spans="1:7" ht="23.25">
      <c r="A19" s="6" t="s">
        <v>64</v>
      </c>
      <c r="B19" s="8" t="s">
        <v>65</v>
      </c>
      <c r="C19" s="49"/>
      <c r="D19" s="49">
        <v>2</v>
      </c>
      <c r="E19" s="49">
        <v>2</v>
      </c>
      <c r="F19" s="6">
        <v>3</v>
      </c>
      <c r="G19" s="6">
        <v>4</v>
      </c>
    </row>
    <row r="20" spans="1:7" ht="23.25">
      <c r="A20" s="6" t="s">
        <v>324</v>
      </c>
      <c r="B20" s="8" t="s">
        <v>325</v>
      </c>
      <c r="C20" s="49"/>
      <c r="D20" s="48">
        <v>2</v>
      </c>
      <c r="E20" s="48">
        <v>2</v>
      </c>
      <c r="F20" s="7">
        <v>3</v>
      </c>
      <c r="G20" s="7">
        <v>4</v>
      </c>
    </row>
    <row r="21" spans="1:7" ht="23.25">
      <c r="A21" s="6" t="s">
        <v>326</v>
      </c>
      <c r="B21" s="8" t="s">
        <v>327</v>
      </c>
      <c r="C21" s="49"/>
      <c r="D21" s="48">
        <v>3</v>
      </c>
      <c r="E21" s="48">
        <v>0</v>
      </c>
      <c r="F21" s="7">
        <v>3</v>
      </c>
      <c r="G21" s="7">
        <v>3</v>
      </c>
    </row>
    <row r="22" spans="1:7" ht="23.25">
      <c r="A22" s="6"/>
      <c r="B22" s="8" t="s">
        <v>328</v>
      </c>
      <c r="C22" s="49" t="s">
        <v>242</v>
      </c>
      <c r="D22" s="49"/>
      <c r="E22" s="49"/>
      <c r="F22" s="6"/>
      <c r="G22" s="6"/>
    </row>
    <row r="23" spans="1:7" ht="23.25">
      <c r="A23" s="6" t="s">
        <v>329</v>
      </c>
      <c r="B23" s="8" t="s">
        <v>330</v>
      </c>
      <c r="C23" s="49"/>
      <c r="D23" s="49">
        <v>3</v>
      </c>
      <c r="E23" s="49">
        <v>0</v>
      </c>
      <c r="F23" s="6">
        <v>3</v>
      </c>
      <c r="G23" s="6">
        <v>3</v>
      </c>
    </row>
    <row r="24" spans="1:7" ht="23.25">
      <c r="A24" s="6" t="s">
        <v>331</v>
      </c>
      <c r="B24" s="8" t="s">
        <v>332</v>
      </c>
      <c r="C24" s="49"/>
      <c r="D24" s="49">
        <v>3</v>
      </c>
      <c r="E24" s="49">
        <v>0</v>
      </c>
      <c r="F24" s="6">
        <v>3</v>
      </c>
      <c r="G24" s="6">
        <v>3</v>
      </c>
    </row>
    <row r="25" spans="1:7" ht="23.25">
      <c r="A25" s="6" t="s">
        <v>333</v>
      </c>
      <c r="B25" s="8" t="s">
        <v>334</v>
      </c>
      <c r="C25" s="49"/>
      <c r="D25" s="49">
        <v>3</v>
      </c>
      <c r="E25" s="49">
        <v>0</v>
      </c>
      <c r="F25" s="6">
        <v>3</v>
      </c>
      <c r="G25" s="6">
        <v>3</v>
      </c>
    </row>
    <row r="26" spans="1:7" ht="23.25">
      <c r="A26" s="6"/>
      <c r="B26" s="8" t="s">
        <v>335</v>
      </c>
      <c r="C26" s="49"/>
      <c r="D26" s="49"/>
      <c r="E26" s="49"/>
      <c r="F26" s="6"/>
      <c r="G26" s="6"/>
    </row>
    <row r="27" spans="1:7" ht="23.25">
      <c r="A27" s="6"/>
      <c r="B27" s="8" t="s">
        <v>60</v>
      </c>
      <c r="C27" s="49"/>
      <c r="D27" s="49"/>
      <c r="E27" s="49"/>
      <c r="F27" s="6"/>
      <c r="G27" s="6"/>
    </row>
    <row r="28" spans="1:7" ht="23.25">
      <c r="A28" s="6"/>
      <c r="B28" s="8" t="s">
        <v>59</v>
      </c>
      <c r="C28" s="49"/>
      <c r="D28" s="49"/>
      <c r="E28" s="49"/>
      <c r="F28" s="6"/>
      <c r="G28" s="6"/>
    </row>
    <row r="29" spans="1:7" ht="23.25">
      <c r="A29" s="6"/>
      <c r="B29" s="13" t="s">
        <v>336</v>
      </c>
      <c r="C29" s="52"/>
      <c r="D29" s="52"/>
      <c r="E29" s="52"/>
      <c r="F29" s="6"/>
      <c r="G29" s="6"/>
    </row>
    <row r="30" spans="1:7" ht="23.25">
      <c r="A30" s="6"/>
      <c r="B30" s="13" t="s">
        <v>337</v>
      </c>
      <c r="C30" s="52"/>
      <c r="D30" s="52"/>
      <c r="E30" s="52"/>
      <c r="F30" s="6"/>
      <c r="G30" s="6"/>
    </row>
    <row r="31" spans="1:7" ht="23.25">
      <c r="A31" s="6"/>
      <c r="B31" s="13" t="s">
        <v>338</v>
      </c>
      <c r="C31" s="49"/>
      <c r="D31" s="49"/>
      <c r="E31" s="49"/>
      <c r="F31" s="6"/>
      <c r="G31" s="6"/>
    </row>
    <row r="32" spans="1:7" ht="23.25">
      <c r="A32" s="6" t="s">
        <v>19</v>
      </c>
      <c r="B32" s="8" t="s">
        <v>83</v>
      </c>
      <c r="C32" s="49"/>
      <c r="D32" s="49">
        <v>0</v>
      </c>
      <c r="E32" s="49">
        <v>2</v>
      </c>
      <c r="F32" s="6">
        <v>0</v>
      </c>
      <c r="G32" s="6">
        <v>2</v>
      </c>
    </row>
    <row r="33" spans="1:7" ht="23.25">
      <c r="A33" s="142" t="s">
        <v>4</v>
      </c>
      <c r="B33" s="143"/>
      <c r="C33" s="144"/>
      <c r="D33" s="27">
        <f>SUM(D12:D32)</f>
        <v>24</v>
      </c>
      <c r="E33" s="27">
        <f>SUM(E12:E32)</f>
        <v>8</v>
      </c>
      <c r="F33" s="73">
        <f>SUM(F12:F32)</f>
        <v>27</v>
      </c>
      <c r="G33" s="73">
        <f>SUM(G12:G32)</f>
        <v>32</v>
      </c>
    </row>
    <row r="34" spans="1:7" ht="20.25" customHeight="1">
      <c r="A34" s="37"/>
      <c r="B34" s="37"/>
      <c r="C34" s="37"/>
      <c r="D34" s="37"/>
      <c r="E34" s="37"/>
      <c r="F34" s="92"/>
      <c r="G34" s="92"/>
    </row>
    <row r="35" spans="1:7" ht="24.75" customHeight="1">
      <c r="A35" s="70" t="s">
        <v>726</v>
      </c>
      <c r="B35" s="59"/>
      <c r="C35" s="173" t="s">
        <v>883</v>
      </c>
      <c r="D35" s="173"/>
      <c r="E35" s="173"/>
      <c r="F35" s="173"/>
      <c r="G35" s="173"/>
    </row>
    <row r="36" spans="1:7" ht="21.75">
      <c r="A36" s="74" t="s">
        <v>341</v>
      </c>
      <c r="B36" s="59"/>
      <c r="C36" s="177" t="s">
        <v>22</v>
      </c>
      <c r="D36" s="177"/>
      <c r="E36" s="177"/>
      <c r="F36" s="177"/>
      <c r="G36" s="177"/>
    </row>
    <row r="37" spans="1:7" ht="17.25" customHeight="1">
      <c r="A37" s="71"/>
      <c r="B37" s="59"/>
      <c r="C37" s="71"/>
      <c r="D37" s="71"/>
      <c r="E37" s="71"/>
      <c r="F37" s="71"/>
      <c r="G37" s="71"/>
    </row>
    <row r="38" spans="1:7" ht="21.75">
      <c r="A38" s="170" t="s">
        <v>339</v>
      </c>
      <c r="B38" s="170"/>
      <c r="C38" s="170"/>
      <c r="D38" s="170"/>
      <c r="E38" s="170"/>
      <c r="F38" s="170"/>
      <c r="G38" s="170"/>
    </row>
    <row r="39" spans="1:7" ht="21.75">
      <c r="A39" s="170" t="s">
        <v>725</v>
      </c>
      <c r="B39" s="170"/>
      <c r="C39" s="170"/>
      <c r="D39" s="170"/>
      <c r="E39" s="170"/>
      <c r="F39" s="170"/>
      <c r="G39" s="170"/>
    </row>
    <row r="40" spans="1:7" ht="21.75">
      <c r="A40" s="177" t="s">
        <v>342</v>
      </c>
      <c r="B40" s="177"/>
      <c r="C40" s="177"/>
      <c r="D40" s="177"/>
      <c r="E40" s="177"/>
      <c r="F40" s="177"/>
      <c r="G40" s="177"/>
    </row>
    <row r="41" spans="1:7" ht="22.5">
      <c r="A41" s="171" t="s">
        <v>343</v>
      </c>
      <c r="B41" s="171"/>
      <c r="C41" s="171"/>
      <c r="D41" s="171"/>
      <c r="E41" s="171"/>
      <c r="F41" s="171"/>
      <c r="G41" s="171"/>
    </row>
    <row r="42" spans="1:7" ht="21.75">
      <c r="A42" s="71"/>
      <c r="B42" s="75"/>
      <c r="C42" s="71"/>
      <c r="D42" s="71"/>
      <c r="E42" s="71"/>
      <c r="F42" s="71"/>
      <c r="G42" s="71"/>
    </row>
    <row r="43" spans="1:7" ht="21.75">
      <c r="A43" s="71"/>
      <c r="B43" s="172" t="s">
        <v>344</v>
      </c>
      <c r="C43" s="172"/>
      <c r="D43" s="71"/>
      <c r="E43" s="71"/>
      <c r="F43" s="71"/>
      <c r="G43" s="71"/>
    </row>
    <row r="44" spans="1:7" ht="21.75">
      <c r="A44" s="71"/>
      <c r="B44" s="172" t="s">
        <v>372</v>
      </c>
      <c r="C44" s="172"/>
      <c r="D44" s="70"/>
      <c r="E44" s="70"/>
      <c r="F44" s="71"/>
      <c r="G44" s="71"/>
    </row>
    <row r="45" spans="1:7" ht="21.75">
      <c r="A45" s="71"/>
      <c r="B45" s="173" t="s">
        <v>373</v>
      </c>
      <c r="C45" s="173"/>
      <c r="D45" s="70"/>
      <c r="E45" s="70"/>
      <c r="F45" s="71"/>
      <c r="G45" s="71"/>
    </row>
    <row r="46" spans="2:7" ht="18" customHeight="1">
      <c r="B46" s="103"/>
      <c r="C46" s="15"/>
      <c r="D46" s="104" t="s">
        <v>818</v>
      </c>
      <c r="E46" s="15"/>
      <c r="F46" s="15"/>
      <c r="G46" s="15"/>
    </row>
    <row r="47" spans="6:7" ht="8.25" customHeight="1">
      <c r="F47" s="155"/>
      <c r="G47" s="155"/>
    </row>
    <row r="48" spans="6:7" ht="10.5" customHeight="1">
      <c r="F48" s="155"/>
      <c r="G48" s="155"/>
    </row>
    <row r="49" spans="1:7" ht="21.75" customHeight="1">
      <c r="A49" s="163" t="s">
        <v>815</v>
      </c>
      <c r="B49" s="163"/>
      <c r="C49" s="163"/>
      <c r="D49" s="163"/>
      <c r="E49" s="163"/>
      <c r="F49" s="163"/>
      <c r="G49" s="163"/>
    </row>
    <row r="50" spans="1:7" ht="7.5" customHeight="1">
      <c r="A50" s="29"/>
      <c r="B50" s="29"/>
      <c r="C50" s="29"/>
      <c r="D50" s="29"/>
      <c r="E50" s="29"/>
      <c r="F50" s="29"/>
      <c r="G50" s="29"/>
    </row>
    <row r="51" spans="1:7" ht="20.25" customHeight="1">
      <c r="A51" s="147" t="s">
        <v>816</v>
      </c>
      <c r="B51" s="147"/>
      <c r="C51" s="147"/>
      <c r="D51" s="147"/>
      <c r="E51" s="147"/>
      <c r="F51" s="147"/>
      <c r="G51" s="147"/>
    </row>
    <row r="52" spans="1:7" ht="21.75" customHeight="1">
      <c r="A52" s="147" t="s">
        <v>880</v>
      </c>
      <c r="B52" s="147"/>
      <c r="C52" s="147"/>
      <c r="D52" s="147"/>
      <c r="E52" s="147"/>
      <c r="F52" s="147"/>
      <c r="G52" s="147"/>
    </row>
    <row r="53" spans="1:7" ht="24">
      <c r="A53" s="147" t="s">
        <v>312</v>
      </c>
      <c r="B53" s="147"/>
      <c r="C53" s="147"/>
      <c r="D53" s="147"/>
      <c r="E53" s="147"/>
      <c r="F53" s="147"/>
      <c r="G53" s="147"/>
    </row>
    <row r="54" spans="1:7" ht="24">
      <c r="A54" s="72" t="s">
        <v>904</v>
      </c>
      <c r="B54" s="1"/>
      <c r="C54" s="164" t="s">
        <v>820</v>
      </c>
      <c r="D54" s="164"/>
      <c r="E54" s="164"/>
      <c r="F54" s="164"/>
      <c r="G54" s="164"/>
    </row>
    <row r="55" spans="1:7" ht="23.25">
      <c r="A55" s="72" t="s">
        <v>15</v>
      </c>
      <c r="B55" s="1"/>
      <c r="C55" s="68"/>
      <c r="D55" s="68"/>
      <c r="E55" s="68"/>
      <c r="F55" s="1"/>
      <c r="G55" s="2" t="s">
        <v>825</v>
      </c>
    </row>
    <row r="56" spans="1:7" ht="23.25">
      <c r="A56" s="3" t="s">
        <v>1</v>
      </c>
      <c r="B56" s="156" t="s">
        <v>2</v>
      </c>
      <c r="C56" s="157"/>
      <c r="D56" s="28" t="s">
        <v>199</v>
      </c>
      <c r="E56" s="28" t="s">
        <v>200</v>
      </c>
      <c r="F56" s="3" t="s">
        <v>5</v>
      </c>
      <c r="G56" s="3" t="s">
        <v>6</v>
      </c>
    </row>
    <row r="57" spans="1:7" ht="23.25">
      <c r="A57" s="4"/>
      <c r="B57" s="54" t="s">
        <v>314</v>
      </c>
      <c r="C57" s="52" t="s">
        <v>204</v>
      </c>
      <c r="D57" s="52"/>
      <c r="E57" s="52"/>
      <c r="F57" s="4"/>
      <c r="G57" s="4"/>
    </row>
    <row r="58" spans="1:7" ht="23.25">
      <c r="A58" s="4"/>
      <c r="B58" s="5" t="s">
        <v>315</v>
      </c>
      <c r="C58" s="49" t="s">
        <v>204</v>
      </c>
      <c r="D58" s="49"/>
      <c r="E58" s="49"/>
      <c r="F58" s="4"/>
      <c r="G58" s="4"/>
    </row>
    <row r="59" spans="1:7" ht="23.25">
      <c r="A59" s="6" t="s">
        <v>8</v>
      </c>
      <c r="B59" s="5" t="s">
        <v>182</v>
      </c>
      <c r="C59" s="49"/>
      <c r="D59" s="48">
        <v>3</v>
      </c>
      <c r="E59" s="48">
        <v>0</v>
      </c>
      <c r="F59" s="7">
        <v>3</v>
      </c>
      <c r="G59" s="6">
        <v>3</v>
      </c>
    </row>
    <row r="60" spans="1:7" ht="23.25">
      <c r="A60" s="6" t="s">
        <v>345</v>
      </c>
      <c r="B60" s="5" t="s">
        <v>346</v>
      </c>
      <c r="C60" s="49"/>
      <c r="D60" s="48">
        <v>3</v>
      </c>
      <c r="E60" s="48">
        <v>0</v>
      </c>
      <c r="F60" s="7">
        <v>3</v>
      </c>
      <c r="G60" s="6">
        <v>3</v>
      </c>
    </row>
    <row r="61" spans="1:7" ht="23.25">
      <c r="A61" s="6"/>
      <c r="B61" s="8" t="s">
        <v>316</v>
      </c>
      <c r="C61" s="49"/>
      <c r="D61" s="48"/>
      <c r="E61" s="48"/>
      <c r="F61" s="7"/>
      <c r="G61" s="6"/>
    </row>
    <row r="62" spans="1:7" ht="23.25">
      <c r="A62" s="4"/>
      <c r="B62" s="8" t="s">
        <v>318</v>
      </c>
      <c r="C62" s="49"/>
      <c r="D62" s="48"/>
      <c r="E62" s="48"/>
      <c r="F62" s="7"/>
      <c r="G62" s="6"/>
    </row>
    <row r="63" spans="1:7" ht="23.25">
      <c r="A63" s="4"/>
      <c r="B63" s="10" t="s">
        <v>321</v>
      </c>
      <c r="C63" s="56" t="s">
        <v>349</v>
      </c>
      <c r="D63" s="56"/>
      <c r="E63" s="56"/>
      <c r="F63" s="11"/>
      <c r="G63" s="11"/>
    </row>
    <row r="64" spans="1:7" ht="23.25">
      <c r="A64" s="4"/>
      <c r="B64" s="8" t="s">
        <v>58</v>
      </c>
      <c r="C64" s="49" t="s">
        <v>300</v>
      </c>
      <c r="D64" s="49"/>
      <c r="E64" s="49"/>
      <c r="F64" s="12"/>
      <c r="G64" s="12"/>
    </row>
    <row r="65" spans="1:7" ht="23.25">
      <c r="A65" s="18" t="s">
        <v>90</v>
      </c>
      <c r="B65" s="46" t="s">
        <v>166</v>
      </c>
      <c r="C65" s="49"/>
      <c r="D65" s="49">
        <v>3</v>
      </c>
      <c r="E65" s="49">
        <v>0</v>
      </c>
      <c r="F65" s="49">
        <v>3</v>
      </c>
      <c r="G65" s="6">
        <v>3</v>
      </c>
    </row>
    <row r="66" spans="1:7" ht="23.25">
      <c r="A66" s="4"/>
      <c r="B66" s="8" t="s">
        <v>328</v>
      </c>
      <c r="C66" s="49" t="s">
        <v>242</v>
      </c>
      <c r="D66" s="49"/>
      <c r="E66" s="49"/>
      <c r="F66" s="6"/>
      <c r="G66" s="6"/>
    </row>
    <row r="67" spans="1:7" ht="23.25">
      <c r="A67" s="6" t="s">
        <v>350</v>
      </c>
      <c r="B67" s="8" t="s">
        <v>351</v>
      </c>
      <c r="C67" s="49"/>
      <c r="D67" s="49">
        <v>3</v>
      </c>
      <c r="E67" s="49">
        <v>0</v>
      </c>
      <c r="F67" s="6">
        <v>3</v>
      </c>
      <c r="G67" s="6">
        <v>3</v>
      </c>
    </row>
    <row r="68" spans="1:7" ht="23.25">
      <c r="A68" s="6" t="s">
        <v>352</v>
      </c>
      <c r="B68" s="8" t="s">
        <v>353</v>
      </c>
      <c r="C68" s="49"/>
      <c r="D68" s="49">
        <v>3</v>
      </c>
      <c r="E68" s="49">
        <v>0</v>
      </c>
      <c r="F68" s="6">
        <v>3</v>
      </c>
      <c r="G68" s="6">
        <v>3</v>
      </c>
    </row>
    <row r="69" spans="1:7" ht="23.25">
      <c r="A69" s="77" t="s">
        <v>354</v>
      </c>
      <c r="B69" s="78" t="s">
        <v>355</v>
      </c>
      <c r="C69" s="79"/>
      <c r="D69" s="79">
        <v>3</v>
      </c>
      <c r="E69" s="79">
        <v>0</v>
      </c>
      <c r="F69" s="80">
        <v>3</v>
      </c>
      <c r="G69" s="81">
        <v>3</v>
      </c>
    </row>
    <row r="70" spans="1:7" ht="23.25">
      <c r="A70" s="6"/>
      <c r="B70" s="8" t="s">
        <v>335</v>
      </c>
      <c r="C70" s="49" t="s">
        <v>204</v>
      </c>
      <c r="D70" s="49"/>
      <c r="E70" s="49"/>
      <c r="F70" s="6"/>
      <c r="G70" s="6"/>
    </row>
    <row r="71" spans="1:7" ht="23.25">
      <c r="A71" s="81" t="s">
        <v>819</v>
      </c>
      <c r="B71" s="82" t="s">
        <v>356</v>
      </c>
      <c r="C71" s="80"/>
      <c r="D71" s="80">
        <v>3</v>
      </c>
      <c r="E71" s="80">
        <v>0</v>
      </c>
      <c r="F71" s="83">
        <v>3</v>
      </c>
      <c r="G71" s="83">
        <v>3</v>
      </c>
    </row>
    <row r="72" spans="1:7" ht="23.25">
      <c r="A72" s="9" t="s">
        <v>720</v>
      </c>
      <c r="B72" s="44" t="s">
        <v>357</v>
      </c>
      <c r="C72" s="55"/>
      <c r="D72" s="55">
        <v>3</v>
      </c>
      <c r="E72" s="55">
        <v>0</v>
      </c>
      <c r="F72" s="9">
        <v>3</v>
      </c>
      <c r="G72" s="9">
        <v>3</v>
      </c>
    </row>
    <row r="73" spans="1:7" ht="23.25">
      <c r="A73" s="4"/>
      <c r="B73" s="8" t="s">
        <v>60</v>
      </c>
      <c r="C73" s="49"/>
      <c r="D73" s="49"/>
      <c r="E73" s="49"/>
      <c r="F73" s="6"/>
      <c r="G73" s="6"/>
    </row>
    <row r="74" spans="1:7" ht="23.25">
      <c r="A74" s="4"/>
      <c r="B74" s="8" t="s">
        <v>59</v>
      </c>
      <c r="C74" s="49"/>
      <c r="D74" s="49"/>
      <c r="E74" s="49"/>
      <c r="F74" s="6"/>
      <c r="G74" s="6"/>
    </row>
    <row r="75" spans="1:7" ht="23.25">
      <c r="A75" s="6"/>
      <c r="B75" s="13" t="s">
        <v>336</v>
      </c>
      <c r="C75" s="52"/>
      <c r="D75" s="52"/>
      <c r="E75" s="52"/>
      <c r="F75" s="6"/>
      <c r="G75" s="6"/>
    </row>
    <row r="76" spans="1:7" ht="23.25">
      <c r="A76" s="4"/>
      <c r="B76" s="13" t="s">
        <v>337</v>
      </c>
      <c r="C76" s="52"/>
      <c r="D76" s="52"/>
      <c r="E76" s="52"/>
      <c r="F76" s="6"/>
      <c r="G76" s="6"/>
    </row>
    <row r="77" spans="1:7" ht="23.25">
      <c r="A77" s="4"/>
      <c r="B77" s="13" t="s">
        <v>338</v>
      </c>
      <c r="C77" s="49"/>
      <c r="D77" s="49"/>
      <c r="E77" s="49"/>
      <c r="F77" s="6"/>
      <c r="G77" s="6"/>
    </row>
    <row r="78" spans="1:7" ht="23.25">
      <c r="A78" s="6" t="s">
        <v>20</v>
      </c>
      <c r="B78" s="8" t="s">
        <v>84</v>
      </c>
      <c r="C78" s="49"/>
      <c r="D78" s="49">
        <v>0</v>
      </c>
      <c r="E78" s="49">
        <v>2</v>
      </c>
      <c r="F78" s="6">
        <v>0</v>
      </c>
      <c r="G78" s="6">
        <v>2</v>
      </c>
    </row>
    <row r="79" spans="1:7" ht="23.25">
      <c r="A79" s="142" t="s">
        <v>4</v>
      </c>
      <c r="B79" s="143"/>
      <c r="C79" s="144"/>
      <c r="D79" s="27">
        <f>SUM(D59:D78)</f>
        <v>24</v>
      </c>
      <c r="E79" s="27">
        <f>SUM(E59:E78)</f>
        <v>2</v>
      </c>
      <c r="F79" s="73">
        <f>SUM(F59:F78)</f>
        <v>24</v>
      </c>
      <c r="G79" s="73">
        <f>SUM(G59:G78)</f>
        <v>26</v>
      </c>
    </row>
    <row r="80" spans="1:7" ht="23.25">
      <c r="A80" s="37"/>
      <c r="B80" s="37"/>
      <c r="C80" s="37"/>
      <c r="D80" s="37"/>
      <c r="E80" s="37"/>
      <c r="F80" s="92"/>
      <c r="G80" s="92"/>
    </row>
    <row r="81" spans="1:7" ht="21.75">
      <c r="A81" s="70" t="s">
        <v>726</v>
      </c>
      <c r="B81" s="59"/>
      <c r="C81" s="173" t="s">
        <v>883</v>
      </c>
      <c r="D81" s="173"/>
      <c r="E81" s="173"/>
      <c r="F81" s="173"/>
      <c r="G81" s="173"/>
    </row>
    <row r="82" spans="1:7" ht="21.75">
      <c r="A82" s="74" t="s">
        <v>341</v>
      </c>
      <c r="B82" s="59"/>
      <c r="C82" s="177" t="s">
        <v>22</v>
      </c>
      <c r="D82" s="177"/>
      <c r="E82" s="177"/>
      <c r="F82" s="177"/>
      <c r="G82" s="177"/>
    </row>
    <row r="83" spans="1:7" ht="21.75">
      <c r="A83" s="71"/>
      <c r="B83" s="59"/>
      <c r="C83" s="71"/>
      <c r="D83" s="71"/>
      <c r="E83" s="71"/>
      <c r="F83" s="71"/>
      <c r="G83" s="71"/>
    </row>
    <row r="84" spans="1:7" ht="21.75">
      <c r="A84" s="170" t="s">
        <v>339</v>
      </c>
      <c r="B84" s="170"/>
      <c r="C84" s="170"/>
      <c r="D84" s="170"/>
      <c r="E84" s="170"/>
      <c r="F84" s="170"/>
      <c r="G84" s="170"/>
    </row>
    <row r="85" spans="1:7" ht="21.75">
      <c r="A85" s="170" t="s">
        <v>725</v>
      </c>
      <c r="B85" s="170"/>
      <c r="C85" s="170"/>
      <c r="D85" s="170"/>
      <c r="E85" s="170"/>
      <c r="F85" s="170"/>
      <c r="G85" s="170"/>
    </row>
    <row r="86" spans="1:7" ht="21.75">
      <c r="A86" s="177" t="s">
        <v>342</v>
      </c>
      <c r="B86" s="177"/>
      <c r="C86" s="177"/>
      <c r="D86" s="177"/>
      <c r="E86" s="177"/>
      <c r="F86" s="177"/>
      <c r="G86" s="177"/>
    </row>
    <row r="87" spans="1:7" ht="22.5">
      <c r="A87" s="171" t="s">
        <v>343</v>
      </c>
      <c r="B87" s="171"/>
      <c r="C87" s="171"/>
      <c r="D87" s="171"/>
      <c r="E87" s="171"/>
      <c r="F87" s="171"/>
      <c r="G87" s="171"/>
    </row>
    <row r="88" spans="1:7" ht="18.75" customHeight="1">
      <c r="A88" s="71"/>
      <c r="B88" s="75"/>
      <c r="C88" s="71"/>
      <c r="D88" s="71"/>
      <c r="E88" s="71"/>
      <c r="F88" s="71"/>
      <c r="G88" s="71"/>
    </row>
    <row r="89" spans="1:7" ht="21.75">
      <c r="A89" s="71"/>
      <c r="B89" s="172" t="s">
        <v>344</v>
      </c>
      <c r="C89" s="172"/>
      <c r="D89" s="71"/>
      <c r="E89" s="71"/>
      <c r="F89" s="71"/>
      <c r="G89" s="71"/>
    </row>
    <row r="90" spans="1:7" ht="21.75">
      <c r="A90" s="71"/>
      <c r="B90" s="172" t="s">
        <v>372</v>
      </c>
      <c r="C90" s="172"/>
      <c r="D90" s="70"/>
      <c r="E90" s="70"/>
      <c r="F90" s="71"/>
      <c r="G90" s="71"/>
    </row>
    <row r="91" spans="1:7" ht="21.75">
      <c r="A91" s="71"/>
      <c r="B91" s="173" t="s">
        <v>373</v>
      </c>
      <c r="C91" s="173"/>
      <c r="D91" s="70"/>
      <c r="E91" s="70"/>
      <c r="F91" s="71"/>
      <c r="G91" s="71"/>
    </row>
    <row r="92" spans="2:7" ht="18" customHeight="1">
      <c r="B92" s="103"/>
      <c r="C92" s="15"/>
      <c r="D92" s="104" t="s">
        <v>818</v>
      </c>
      <c r="E92" s="15"/>
      <c r="F92" s="15"/>
      <c r="G92" s="15"/>
    </row>
    <row r="93" spans="6:7" ht="8.25" customHeight="1">
      <c r="F93" s="155"/>
      <c r="G93" s="155"/>
    </row>
    <row r="94" spans="6:7" ht="10.5" customHeight="1">
      <c r="F94" s="155"/>
      <c r="G94" s="155"/>
    </row>
    <row r="95" spans="1:7" ht="21.75" customHeight="1">
      <c r="A95" s="163" t="s">
        <v>815</v>
      </c>
      <c r="B95" s="163"/>
      <c r="C95" s="163"/>
      <c r="D95" s="163"/>
      <c r="E95" s="163"/>
      <c r="F95" s="163"/>
      <c r="G95" s="163"/>
    </row>
    <row r="96" spans="1:7" ht="7.5" customHeight="1">
      <c r="A96" s="29"/>
      <c r="B96" s="29"/>
      <c r="C96" s="29"/>
      <c r="D96" s="29"/>
      <c r="E96" s="29"/>
      <c r="F96" s="29"/>
      <c r="G96" s="29"/>
    </row>
    <row r="97" spans="1:7" ht="20.25" customHeight="1">
      <c r="A97" s="147" t="s">
        <v>816</v>
      </c>
      <c r="B97" s="147"/>
      <c r="C97" s="147"/>
      <c r="D97" s="147"/>
      <c r="E97" s="147"/>
      <c r="F97" s="147"/>
      <c r="G97" s="147"/>
    </row>
    <row r="98" spans="1:7" ht="21.75" customHeight="1">
      <c r="A98" s="147" t="s">
        <v>880</v>
      </c>
      <c r="B98" s="147"/>
      <c r="C98" s="147"/>
      <c r="D98" s="147"/>
      <c r="E98" s="147"/>
      <c r="F98" s="147"/>
      <c r="G98" s="147"/>
    </row>
    <row r="99" spans="1:7" ht="21" customHeight="1">
      <c r="A99" s="147" t="s">
        <v>312</v>
      </c>
      <c r="B99" s="147"/>
      <c r="C99" s="147"/>
      <c r="D99" s="147"/>
      <c r="E99" s="147"/>
      <c r="F99" s="147"/>
      <c r="G99" s="147"/>
    </row>
    <row r="100" spans="1:7" ht="21.75" customHeight="1">
      <c r="A100" s="72" t="s">
        <v>904</v>
      </c>
      <c r="B100" s="1"/>
      <c r="C100" s="164" t="s">
        <v>820</v>
      </c>
      <c r="D100" s="164"/>
      <c r="E100" s="164"/>
      <c r="F100" s="164"/>
      <c r="G100" s="164"/>
    </row>
    <row r="101" spans="1:7" ht="23.25">
      <c r="A101" s="72" t="s">
        <v>13</v>
      </c>
      <c r="B101" s="1"/>
      <c r="C101" s="68"/>
      <c r="D101" s="68"/>
      <c r="E101" s="68"/>
      <c r="F101" s="1"/>
      <c r="G101" s="2" t="s">
        <v>823</v>
      </c>
    </row>
    <row r="102" spans="1:7" ht="23.25">
      <c r="A102" s="3" t="s">
        <v>1</v>
      </c>
      <c r="B102" s="156" t="s">
        <v>2</v>
      </c>
      <c r="C102" s="157"/>
      <c r="D102" s="28" t="s">
        <v>199</v>
      </c>
      <c r="E102" s="28" t="s">
        <v>200</v>
      </c>
      <c r="F102" s="3" t="s">
        <v>5</v>
      </c>
      <c r="G102" s="3" t="s">
        <v>6</v>
      </c>
    </row>
    <row r="103" spans="1:7" ht="23.25">
      <c r="A103" s="4"/>
      <c r="B103" s="54" t="s">
        <v>314</v>
      </c>
      <c r="C103" s="52" t="s">
        <v>204</v>
      </c>
      <c r="D103" s="52"/>
      <c r="E103" s="52"/>
      <c r="F103" s="4"/>
      <c r="G103" s="4"/>
    </row>
    <row r="104" spans="1:7" ht="23.25">
      <c r="A104" s="4"/>
      <c r="B104" s="5" t="s">
        <v>315</v>
      </c>
      <c r="C104" s="49"/>
      <c r="D104" s="49"/>
      <c r="E104" s="49"/>
      <c r="F104" s="4"/>
      <c r="G104" s="4"/>
    </row>
    <row r="105" spans="1:7" ht="23.25">
      <c r="A105" s="6"/>
      <c r="B105" s="8" t="s">
        <v>316</v>
      </c>
      <c r="C105" s="49" t="s">
        <v>300</v>
      </c>
      <c r="D105" s="48"/>
      <c r="E105" s="48"/>
      <c r="F105" s="7"/>
      <c r="G105" s="6"/>
    </row>
    <row r="106" spans="1:7" ht="23.25">
      <c r="A106" s="6" t="s">
        <v>347</v>
      </c>
      <c r="B106" s="8" t="s">
        <v>348</v>
      </c>
      <c r="C106" s="76" t="s">
        <v>300</v>
      </c>
      <c r="D106" s="76">
        <v>3</v>
      </c>
      <c r="E106" s="76">
        <v>0</v>
      </c>
      <c r="F106" s="6">
        <v>3</v>
      </c>
      <c r="G106" s="6">
        <v>3</v>
      </c>
    </row>
    <row r="107" spans="1:7" ht="23.25">
      <c r="A107" s="6"/>
      <c r="B107" s="8" t="s">
        <v>318</v>
      </c>
      <c r="C107" s="49" t="s">
        <v>206</v>
      </c>
      <c r="D107" s="48"/>
      <c r="E107" s="48"/>
      <c r="F107" s="7"/>
      <c r="G107" s="6"/>
    </row>
    <row r="108" spans="1:7" ht="23.25">
      <c r="A108" s="6" t="s">
        <v>9</v>
      </c>
      <c r="B108" s="20" t="s">
        <v>79</v>
      </c>
      <c r="C108" s="76"/>
      <c r="D108" s="76">
        <v>3</v>
      </c>
      <c r="E108" s="76">
        <v>0</v>
      </c>
      <c r="F108" s="7">
        <v>3</v>
      </c>
      <c r="G108" s="6">
        <v>3</v>
      </c>
    </row>
    <row r="109" spans="1:7" ht="23.25">
      <c r="A109" s="9"/>
      <c r="B109" s="10" t="s">
        <v>321</v>
      </c>
      <c r="C109" s="56" t="s">
        <v>358</v>
      </c>
      <c r="D109" s="56"/>
      <c r="E109" s="56"/>
      <c r="F109" s="11"/>
      <c r="G109" s="11"/>
    </row>
    <row r="110" spans="1:7" ht="23.25">
      <c r="A110" s="6"/>
      <c r="B110" s="8" t="s">
        <v>58</v>
      </c>
      <c r="C110" s="49" t="s">
        <v>300</v>
      </c>
      <c r="D110" s="49"/>
      <c r="E110" s="49"/>
      <c r="F110" s="12"/>
      <c r="G110" s="12"/>
    </row>
    <row r="111" spans="1:7" ht="23.25">
      <c r="A111" s="6" t="s">
        <v>359</v>
      </c>
      <c r="B111" s="8" t="s">
        <v>360</v>
      </c>
      <c r="C111" s="49"/>
      <c r="D111" s="48">
        <v>3</v>
      </c>
      <c r="E111" s="48">
        <v>0</v>
      </c>
      <c r="F111" s="7">
        <v>3</v>
      </c>
      <c r="G111" s="7">
        <v>3</v>
      </c>
    </row>
    <row r="112" spans="1:7" ht="23.25">
      <c r="A112" s="6"/>
      <c r="B112" s="8" t="s">
        <v>328</v>
      </c>
      <c r="C112" s="49" t="s">
        <v>300</v>
      </c>
      <c r="D112" s="49"/>
      <c r="E112" s="49"/>
      <c r="F112" s="12"/>
      <c r="G112" s="12"/>
    </row>
    <row r="113" spans="1:7" ht="23.25">
      <c r="A113" s="81" t="s">
        <v>361</v>
      </c>
      <c r="B113" s="8" t="s">
        <v>362</v>
      </c>
      <c r="C113" s="49"/>
      <c r="D113" s="49">
        <v>3</v>
      </c>
      <c r="E113" s="49">
        <v>0</v>
      </c>
      <c r="F113" s="80">
        <v>3</v>
      </c>
      <c r="G113" s="81">
        <v>3</v>
      </c>
    </row>
    <row r="114" spans="1:7" ht="23.25">
      <c r="A114" s="6"/>
      <c r="B114" s="8" t="s">
        <v>335</v>
      </c>
      <c r="C114" s="49" t="s">
        <v>204</v>
      </c>
      <c r="D114" s="49"/>
      <c r="E114" s="49"/>
      <c r="F114" s="6"/>
      <c r="G114" s="6"/>
    </row>
    <row r="115" spans="1:7" ht="23.25">
      <c r="A115" s="81" t="s">
        <v>721</v>
      </c>
      <c r="B115" s="82" t="s">
        <v>363</v>
      </c>
      <c r="C115" s="80"/>
      <c r="D115" s="80">
        <v>3</v>
      </c>
      <c r="E115" s="80">
        <v>0</v>
      </c>
      <c r="F115" s="83">
        <v>3</v>
      </c>
      <c r="G115" s="83">
        <v>3</v>
      </c>
    </row>
    <row r="116" spans="1:7" ht="23.25">
      <c r="A116" s="81" t="s">
        <v>719</v>
      </c>
      <c r="B116" s="82" t="s">
        <v>364</v>
      </c>
      <c r="C116" s="80"/>
      <c r="D116" s="80">
        <v>3</v>
      </c>
      <c r="E116" s="80">
        <v>0</v>
      </c>
      <c r="F116" s="81">
        <v>3</v>
      </c>
      <c r="G116" s="81">
        <v>3</v>
      </c>
    </row>
    <row r="117" spans="1:7" ht="23.25">
      <c r="A117" s="6"/>
      <c r="B117" s="8" t="s">
        <v>60</v>
      </c>
      <c r="C117" s="49"/>
      <c r="D117" s="49"/>
      <c r="E117" s="49"/>
      <c r="F117" s="6"/>
      <c r="G117" s="6"/>
    </row>
    <row r="118" spans="1:7" ht="23.25">
      <c r="A118" s="6"/>
      <c r="B118" s="8" t="s">
        <v>59</v>
      </c>
      <c r="C118" s="49" t="s">
        <v>365</v>
      </c>
      <c r="D118" s="49"/>
      <c r="E118" s="49"/>
      <c r="F118" s="6"/>
      <c r="G118" s="6"/>
    </row>
    <row r="119" spans="1:7" ht="23.25">
      <c r="A119" s="6" t="s">
        <v>829</v>
      </c>
      <c r="B119" s="8" t="s">
        <v>109</v>
      </c>
      <c r="C119" s="49"/>
      <c r="D119" s="49" t="s">
        <v>221</v>
      </c>
      <c r="E119" s="49" t="s">
        <v>221</v>
      </c>
      <c r="F119" s="6">
        <v>4</v>
      </c>
      <c r="G119" s="6">
        <v>4</v>
      </c>
    </row>
    <row r="120" spans="1:7" ht="23.25">
      <c r="A120" s="6"/>
      <c r="B120" s="13" t="s">
        <v>336</v>
      </c>
      <c r="C120" s="52" t="s">
        <v>366</v>
      </c>
      <c r="D120" s="52"/>
      <c r="E120" s="52"/>
      <c r="F120" s="6"/>
      <c r="G120" s="6"/>
    </row>
    <row r="121" spans="1:7" ht="23.25">
      <c r="A121" s="81" t="s">
        <v>722</v>
      </c>
      <c r="B121" s="82" t="s">
        <v>367</v>
      </c>
      <c r="C121" s="84"/>
      <c r="D121" s="80">
        <v>3</v>
      </c>
      <c r="E121" s="80">
        <v>0</v>
      </c>
      <c r="F121" s="81">
        <v>3</v>
      </c>
      <c r="G121" s="81">
        <v>3</v>
      </c>
    </row>
    <row r="122" spans="1:7" ht="23.25">
      <c r="A122" s="77" t="s">
        <v>723</v>
      </c>
      <c r="B122" s="85" t="s">
        <v>368</v>
      </c>
      <c r="C122" s="84"/>
      <c r="D122" s="80">
        <v>3</v>
      </c>
      <c r="E122" s="80">
        <v>0</v>
      </c>
      <c r="F122" s="80">
        <v>3</v>
      </c>
      <c r="G122" s="86">
        <v>3</v>
      </c>
    </row>
    <row r="123" spans="1:7" ht="23.25">
      <c r="A123" s="6"/>
      <c r="B123" s="13" t="s">
        <v>337</v>
      </c>
      <c r="C123" s="52"/>
      <c r="D123" s="52"/>
      <c r="E123" s="52"/>
      <c r="F123" s="6"/>
      <c r="G123" s="6"/>
    </row>
    <row r="124" spans="1:7" ht="23.25">
      <c r="A124" s="6"/>
      <c r="B124" s="13" t="s">
        <v>338</v>
      </c>
      <c r="C124" s="49"/>
      <c r="D124" s="49"/>
      <c r="E124" s="49"/>
      <c r="F124" s="6"/>
      <c r="G124" s="6"/>
    </row>
    <row r="125" spans="1:7" ht="23.25">
      <c r="A125" s="6" t="s">
        <v>21</v>
      </c>
      <c r="B125" s="8" t="s">
        <v>369</v>
      </c>
      <c r="C125" s="49"/>
      <c r="D125" s="49">
        <v>0</v>
      </c>
      <c r="E125" s="49">
        <v>2</v>
      </c>
      <c r="F125" s="6">
        <v>0</v>
      </c>
      <c r="G125" s="6">
        <v>2</v>
      </c>
    </row>
    <row r="126" spans="1:7" ht="23.25">
      <c r="A126" s="174" t="s">
        <v>4</v>
      </c>
      <c r="B126" s="175"/>
      <c r="C126" s="176"/>
      <c r="D126" s="52">
        <f>SUM(D106:D125)</f>
        <v>24</v>
      </c>
      <c r="E126" s="52">
        <f>SUM(E106:E125)</f>
        <v>2</v>
      </c>
      <c r="F126" s="73">
        <f>SUM(F106:F125)</f>
        <v>28</v>
      </c>
      <c r="G126" s="73">
        <f>SUM(G106:G125)</f>
        <v>30</v>
      </c>
    </row>
    <row r="127" spans="1:7" ht="23.25" customHeight="1">
      <c r="A127" s="37"/>
      <c r="B127" s="165"/>
      <c r="C127" s="165"/>
      <c r="D127" s="165"/>
      <c r="E127" s="165"/>
      <c r="F127" s="165"/>
      <c r="G127" s="165"/>
    </row>
    <row r="128" spans="1:7" ht="21.75">
      <c r="A128" s="74" t="s">
        <v>339</v>
      </c>
      <c r="B128" s="59"/>
      <c r="C128" s="177" t="s">
        <v>340</v>
      </c>
      <c r="D128" s="177"/>
      <c r="E128" s="177"/>
      <c r="F128" s="177"/>
      <c r="G128" s="177"/>
    </row>
    <row r="129" spans="1:7" ht="21.75">
      <c r="A129" s="70" t="s">
        <v>726</v>
      </c>
      <c r="B129" s="59"/>
      <c r="C129" s="173" t="s">
        <v>883</v>
      </c>
      <c r="D129" s="173"/>
      <c r="E129" s="173"/>
      <c r="F129" s="173"/>
      <c r="G129" s="173"/>
    </row>
    <row r="130" spans="1:7" ht="21.75">
      <c r="A130" s="74" t="s">
        <v>341</v>
      </c>
      <c r="B130" s="59"/>
      <c r="C130" s="177" t="s">
        <v>22</v>
      </c>
      <c r="D130" s="177"/>
      <c r="E130" s="177"/>
      <c r="F130" s="177"/>
      <c r="G130" s="177"/>
    </row>
    <row r="131" spans="1:7" ht="21.75">
      <c r="A131" s="71"/>
      <c r="B131" s="59"/>
      <c r="C131" s="71"/>
      <c r="D131" s="71"/>
      <c r="E131" s="71"/>
      <c r="F131" s="71"/>
      <c r="G131" s="71"/>
    </row>
    <row r="132" spans="1:7" ht="21.75">
      <c r="A132" s="170" t="s">
        <v>339</v>
      </c>
      <c r="B132" s="170"/>
      <c r="C132" s="170"/>
      <c r="D132" s="170"/>
      <c r="E132" s="170"/>
      <c r="F132" s="170"/>
      <c r="G132" s="170"/>
    </row>
    <row r="133" spans="1:7" ht="21.75">
      <c r="A133" s="170" t="s">
        <v>725</v>
      </c>
      <c r="B133" s="170"/>
      <c r="C133" s="170"/>
      <c r="D133" s="170"/>
      <c r="E133" s="170"/>
      <c r="F133" s="170"/>
      <c r="G133" s="170"/>
    </row>
    <row r="134" spans="1:7" ht="21.75">
      <c r="A134" s="177" t="s">
        <v>342</v>
      </c>
      <c r="B134" s="177"/>
      <c r="C134" s="177"/>
      <c r="D134" s="177"/>
      <c r="E134" s="177"/>
      <c r="F134" s="177"/>
      <c r="G134" s="177"/>
    </row>
    <row r="135" spans="1:7" ht="22.5">
      <c r="A135" s="171" t="s">
        <v>343</v>
      </c>
      <c r="B135" s="171"/>
      <c r="C135" s="171"/>
      <c r="D135" s="171"/>
      <c r="E135" s="171"/>
      <c r="F135" s="171"/>
      <c r="G135" s="171"/>
    </row>
    <row r="136" spans="1:7" ht="21.75">
      <c r="A136" s="71"/>
      <c r="B136" s="75"/>
      <c r="C136" s="71"/>
      <c r="D136" s="71"/>
      <c r="E136" s="71"/>
      <c r="F136" s="71"/>
      <c r="G136" s="71"/>
    </row>
    <row r="137" spans="1:7" ht="21.75">
      <c r="A137" s="71"/>
      <c r="B137" s="172" t="s">
        <v>344</v>
      </c>
      <c r="C137" s="172"/>
      <c r="D137" s="71"/>
      <c r="E137" s="71"/>
      <c r="F137" s="71"/>
      <c r="G137" s="71"/>
    </row>
    <row r="138" spans="1:7" ht="21.75">
      <c r="A138" s="71"/>
      <c r="B138" s="172" t="s">
        <v>372</v>
      </c>
      <c r="C138" s="172"/>
      <c r="D138" s="70"/>
      <c r="E138" s="70"/>
      <c r="F138" s="71"/>
      <c r="G138" s="71"/>
    </row>
    <row r="139" spans="1:7" ht="21.75">
      <c r="A139" s="71"/>
      <c r="B139" s="173" t="s">
        <v>373</v>
      </c>
      <c r="C139" s="173"/>
      <c r="D139" s="70"/>
      <c r="E139" s="70"/>
      <c r="F139" s="71"/>
      <c r="G139" s="71"/>
    </row>
    <row r="140" spans="2:7" ht="18" customHeight="1">
      <c r="B140" s="103"/>
      <c r="C140" s="15"/>
      <c r="D140" s="104" t="s">
        <v>818</v>
      </c>
      <c r="E140" s="15"/>
      <c r="F140" s="15"/>
      <c r="G140" s="15"/>
    </row>
    <row r="141" spans="6:7" ht="8.25" customHeight="1">
      <c r="F141" s="155"/>
      <c r="G141" s="155"/>
    </row>
    <row r="142" spans="6:7" ht="10.5" customHeight="1">
      <c r="F142" s="155"/>
      <c r="G142" s="155"/>
    </row>
    <row r="143" spans="1:7" ht="21.75" customHeight="1">
      <c r="A143" s="163" t="s">
        <v>815</v>
      </c>
      <c r="B143" s="163"/>
      <c r="C143" s="163"/>
      <c r="D143" s="163"/>
      <c r="E143" s="163"/>
      <c r="F143" s="163"/>
      <c r="G143" s="163"/>
    </row>
    <row r="144" spans="1:7" ht="7.5" customHeight="1">
      <c r="A144" s="29"/>
      <c r="B144" s="29"/>
      <c r="C144" s="29"/>
      <c r="D144" s="29"/>
      <c r="E144" s="29"/>
      <c r="F144" s="29"/>
      <c r="G144" s="29"/>
    </row>
    <row r="145" spans="1:7" ht="20.25" customHeight="1">
      <c r="A145" s="147" t="s">
        <v>816</v>
      </c>
      <c r="B145" s="147"/>
      <c r="C145" s="147"/>
      <c r="D145" s="147"/>
      <c r="E145" s="147"/>
      <c r="F145" s="147"/>
      <c r="G145" s="147"/>
    </row>
    <row r="146" spans="1:7" ht="21.75" customHeight="1">
      <c r="A146" s="147" t="s">
        <v>880</v>
      </c>
      <c r="B146" s="147"/>
      <c r="C146" s="147"/>
      <c r="D146" s="147"/>
      <c r="E146" s="147"/>
      <c r="F146" s="147"/>
      <c r="G146" s="147"/>
    </row>
    <row r="147" spans="1:7" ht="23.25">
      <c r="A147" s="147" t="s">
        <v>370</v>
      </c>
      <c r="B147" s="147"/>
      <c r="C147" s="147"/>
      <c r="D147" s="147"/>
      <c r="E147" s="147"/>
      <c r="F147" s="147"/>
      <c r="G147" s="147"/>
    </row>
    <row r="148" spans="1:7" ht="23.25">
      <c r="A148" s="72" t="s">
        <v>904</v>
      </c>
      <c r="B148" s="1"/>
      <c r="C148" s="164" t="s">
        <v>820</v>
      </c>
      <c r="D148" s="164"/>
      <c r="E148" s="164"/>
      <c r="F148" s="164"/>
      <c r="G148" s="164"/>
    </row>
    <row r="149" spans="1:7" ht="24">
      <c r="A149" s="72" t="s">
        <v>13</v>
      </c>
      <c r="B149" s="1"/>
      <c r="C149" s="68"/>
      <c r="D149" s="68"/>
      <c r="E149" s="68"/>
      <c r="F149" s="1"/>
      <c r="G149" s="2" t="s">
        <v>824</v>
      </c>
    </row>
    <row r="150" spans="1:7" ht="23.25">
      <c r="A150" s="3" t="s">
        <v>1</v>
      </c>
      <c r="B150" s="156" t="s">
        <v>2</v>
      </c>
      <c r="C150" s="157"/>
      <c r="D150" s="28" t="s">
        <v>199</v>
      </c>
      <c r="E150" s="28" t="s">
        <v>200</v>
      </c>
      <c r="F150" s="3" t="s">
        <v>5</v>
      </c>
      <c r="G150" s="3" t="s">
        <v>6</v>
      </c>
    </row>
    <row r="151" spans="1:7" ht="23.25">
      <c r="A151" s="4"/>
      <c r="B151" s="54" t="s">
        <v>314</v>
      </c>
      <c r="C151" s="52"/>
      <c r="D151" s="52"/>
      <c r="E151" s="52"/>
      <c r="F151" s="4"/>
      <c r="G151" s="4"/>
    </row>
    <row r="152" spans="1:7" ht="23.25">
      <c r="A152" s="4"/>
      <c r="B152" s="5" t="s">
        <v>315</v>
      </c>
      <c r="C152" s="49"/>
      <c r="D152" s="49"/>
      <c r="E152" s="49"/>
      <c r="F152" s="4"/>
      <c r="G152" s="4"/>
    </row>
    <row r="153" spans="1:7" ht="23.25">
      <c r="A153" s="6"/>
      <c r="B153" s="8" t="s">
        <v>316</v>
      </c>
      <c r="C153" s="49"/>
      <c r="D153" s="48"/>
      <c r="E153" s="48"/>
      <c r="F153" s="7"/>
      <c r="G153" s="6"/>
    </row>
    <row r="154" spans="1:7" ht="23.25">
      <c r="A154" s="6"/>
      <c r="B154" s="8" t="s">
        <v>318</v>
      </c>
      <c r="C154" s="49"/>
      <c r="D154" s="48"/>
      <c r="E154" s="48"/>
      <c r="F154" s="7"/>
      <c r="G154" s="6"/>
    </row>
    <row r="155" spans="1:7" ht="23.25">
      <c r="A155" s="9"/>
      <c r="B155" s="10" t="s">
        <v>321</v>
      </c>
      <c r="C155" s="56"/>
      <c r="D155" s="56"/>
      <c r="E155" s="56"/>
      <c r="F155" s="11"/>
      <c r="G155" s="11"/>
    </row>
    <row r="156" spans="1:7" ht="23.25">
      <c r="A156" s="6"/>
      <c r="B156" s="8" t="s">
        <v>58</v>
      </c>
      <c r="C156" s="49"/>
      <c r="D156" s="49"/>
      <c r="E156" s="49"/>
      <c r="F156" s="12"/>
      <c r="G156" s="12"/>
    </row>
    <row r="157" spans="1:7" ht="23.25">
      <c r="A157" s="6"/>
      <c r="B157" s="8" t="s">
        <v>328</v>
      </c>
      <c r="C157" s="49"/>
      <c r="D157" s="49"/>
      <c r="E157" s="49"/>
      <c r="F157" s="6"/>
      <c r="G157" s="6"/>
    </row>
    <row r="158" spans="1:7" ht="23.25">
      <c r="A158" s="6"/>
      <c r="B158" s="8" t="s">
        <v>335</v>
      </c>
      <c r="C158" s="49"/>
      <c r="D158" s="49"/>
      <c r="E158" s="49"/>
      <c r="F158" s="6"/>
      <c r="G158" s="6"/>
    </row>
    <row r="159" spans="1:7" ht="23.25">
      <c r="A159" s="6"/>
      <c r="B159" s="8" t="s">
        <v>60</v>
      </c>
      <c r="C159" s="49"/>
      <c r="D159" s="49"/>
      <c r="E159" s="49"/>
      <c r="F159" s="6"/>
      <c r="G159" s="6"/>
    </row>
    <row r="160" spans="1:7" ht="23.25">
      <c r="A160" s="6"/>
      <c r="B160" s="8" t="s">
        <v>59</v>
      </c>
      <c r="C160" s="49"/>
      <c r="D160" s="49"/>
      <c r="E160" s="49"/>
      <c r="F160" s="6"/>
      <c r="G160" s="6"/>
    </row>
    <row r="161" spans="1:7" ht="23.25">
      <c r="A161" s="6"/>
      <c r="B161" s="13" t="s">
        <v>336</v>
      </c>
      <c r="C161" s="52"/>
      <c r="D161" s="52"/>
      <c r="E161" s="52"/>
      <c r="F161" s="6"/>
      <c r="G161" s="6"/>
    </row>
    <row r="162" spans="1:7" ht="23.25">
      <c r="A162" s="6"/>
      <c r="B162" s="13" t="s">
        <v>337</v>
      </c>
      <c r="C162" s="52" t="s">
        <v>16</v>
      </c>
      <c r="D162" s="52"/>
      <c r="E162" s="52"/>
      <c r="F162" s="6"/>
      <c r="G162" s="6"/>
    </row>
    <row r="163" spans="1:7" ht="23.25">
      <c r="A163" s="77" t="s">
        <v>371</v>
      </c>
      <c r="B163" s="85" t="s">
        <v>92</v>
      </c>
      <c r="C163" s="84"/>
      <c r="D163" s="84" t="s">
        <v>221</v>
      </c>
      <c r="E163" s="80" t="s">
        <v>221</v>
      </c>
      <c r="F163" s="80">
        <v>4</v>
      </c>
      <c r="G163" s="86">
        <v>7</v>
      </c>
    </row>
    <row r="164" spans="1:7" ht="23.25">
      <c r="A164" s="6"/>
      <c r="B164" s="13" t="s">
        <v>338</v>
      </c>
      <c r="C164" s="49"/>
      <c r="D164" s="49"/>
      <c r="E164" s="49"/>
      <c r="F164" s="6"/>
      <c r="G164" s="6"/>
    </row>
    <row r="165" spans="1:7" ht="23.25">
      <c r="A165" s="6" t="s">
        <v>538</v>
      </c>
      <c r="B165" s="14" t="s">
        <v>17</v>
      </c>
      <c r="C165" s="49"/>
      <c r="D165" s="49">
        <v>0</v>
      </c>
      <c r="E165" s="49">
        <v>2</v>
      </c>
      <c r="F165" s="6" t="s">
        <v>7</v>
      </c>
      <c r="G165" s="6">
        <v>2</v>
      </c>
    </row>
    <row r="166" spans="1:7" ht="23.25">
      <c r="A166" s="174" t="s">
        <v>4</v>
      </c>
      <c r="B166" s="175"/>
      <c r="C166" s="176"/>
      <c r="D166" s="52">
        <f>SUM(D163:D165)</f>
        <v>0</v>
      </c>
      <c r="E166" s="52">
        <f>SUM(E163:E165)</f>
        <v>2</v>
      </c>
      <c r="F166" s="73">
        <f>SUM(F151:F165)</f>
        <v>4</v>
      </c>
      <c r="G166" s="73">
        <f>SUM(G151:G165)</f>
        <v>9</v>
      </c>
    </row>
    <row r="167" spans="1:7" ht="14.25" customHeight="1">
      <c r="A167" s="37"/>
      <c r="B167" s="37"/>
      <c r="C167" s="37"/>
      <c r="D167" s="37"/>
      <c r="E167" s="37"/>
      <c r="F167" s="92"/>
      <c r="G167" s="92"/>
    </row>
    <row r="168" spans="1:7" ht="21.75">
      <c r="A168" s="74" t="s">
        <v>339</v>
      </c>
      <c r="B168" s="59"/>
      <c r="C168" s="177" t="s">
        <v>340</v>
      </c>
      <c r="D168" s="177"/>
      <c r="E168" s="177"/>
      <c r="F168" s="177"/>
      <c r="G168" s="177"/>
    </row>
    <row r="169" spans="1:7" ht="21.75">
      <c r="A169" s="70" t="s">
        <v>726</v>
      </c>
      <c r="B169" s="59"/>
      <c r="C169" s="173" t="s">
        <v>883</v>
      </c>
      <c r="D169" s="173"/>
      <c r="E169" s="173"/>
      <c r="F169" s="173"/>
      <c r="G169" s="173"/>
    </row>
    <row r="170" spans="1:7" ht="21.75">
      <c r="A170" s="74" t="s">
        <v>341</v>
      </c>
      <c r="B170" s="59"/>
      <c r="C170" s="177" t="s">
        <v>22</v>
      </c>
      <c r="D170" s="177"/>
      <c r="E170" s="177"/>
      <c r="F170" s="177"/>
      <c r="G170" s="177"/>
    </row>
    <row r="171" spans="1:7" ht="19.5" customHeight="1">
      <c r="A171" s="71"/>
      <c r="B171" s="59"/>
      <c r="C171" s="71"/>
      <c r="D171" s="71"/>
      <c r="E171" s="71"/>
      <c r="F171" s="71"/>
      <c r="G171" s="71"/>
    </row>
    <row r="172" spans="1:7" ht="21.75">
      <c r="A172" s="170" t="s">
        <v>339</v>
      </c>
      <c r="B172" s="170"/>
      <c r="C172" s="170"/>
      <c r="D172" s="170"/>
      <c r="E172" s="170"/>
      <c r="F172" s="170"/>
      <c r="G172" s="170"/>
    </row>
    <row r="173" spans="1:7" ht="21.75">
      <c r="A173" s="170" t="s">
        <v>725</v>
      </c>
      <c r="B173" s="170"/>
      <c r="C173" s="170"/>
      <c r="D173" s="170"/>
      <c r="E173" s="170"/>
      <c r="F173" s="170"/>
      <c r="G173" s="170"/>
    </row>
    <row r="174" spans="1:7" ht="21.75">
      <c r="A174" s="177" t="s">
        <v>342</v>
      </c>
      <c r="B174" s="177"/>
      <c r="C174" s="177"/>
      <c r="D174" s="177"/>
      <c r="E174" s="177"/>
      <c r="F174" s="177"/>
      <c r="G174" s="177"/>
    </row>
    <row r="175" spans="1:7" ht="22.5">
      <c r="A175" s="171" t="s">
        <v>343</v>
      </c>
      <c r="B175" s="171"/>
      <c r="C175" s="171"/>
      <c r="D175" s="171"/>
      <c r="E175" s="171"/>
      <c r="F175" s="171"/>
      <c r="G175" s="171"/>
    </row>
    <row r="176" spans="1:7" ht="19.5" customHeight="1">
      <c r="A176" s="71"/>
      <c r="B176" s="75"/>
      <c r="C176" s="71"/>
      <c r="D176" s="71"/>
      <c r="E176" s="71"/>
      <c r="F176" s="71"/>
      <c r="G176" s="71"/>
    </row>
    <row r="177" spans="1:7" ht="21.75">
      <c r="A177" s="71"/>
      <c r="B177" s="172" t="s">
        <v>344</v>
      </c>
      <c r="C177" s="172"/>
      <c r="D177" s="71"/>
      <c r="E177" s="71"/>
      <c r="F177" s="71"/>
      <c r="G177" s="71"/>
    </row>
    <row r="178" spans="1:7" ht="21.75">
      <c r="A178" s="71"/>
      <c r="B178" s="172" t="s">
        <v>372</v>
      </c>
      <c r="C178" s="172"/>
      <c r="D178" s="70"/>
      <c r="E178" s="70"/>
      <c r="F178" s="71"/>
      <c r="G178" s="71"/>
    </row>
    <row r="179" spans="1:7" ht="21.75">
      <c r="A179" s="71"/>
      <c r="B179" s="173" t="s">
        <v>373</v>
      </c>
      <c r="C179" s="173"/>
      <c r="D179" s="70"/>
      <c r="E179" s="70"/>
      <c r="F179" s="71"/>
      <c r="G179" s="71"/>
    </row>
    <row r="180" spans="2:7" ht="18" customHeight="1">
      <c r="B180" s="103"/>
      <c r="C180" s="15"/>
      <c r="D180" s="104" t="s">
        <v>818</v>
      </c>
      <c r="E180" s="15"/>
      <c r="F180" s="15"/>
      <c r="G180" s="15"/>
    </row>
    <row r="181" spans="6:7" ht="8.25" customHeight="1">
      <c r="F181" s="155"/>
      <c r="G181" s="155"/>
    </row>
    <row r="182" spans="1:7" ht="23.25">
      <c r="A182" s="87"/>
      <c r="B182" s="88"/>
      <c r="C182" s="87"/>
      <c r="D182" s="87"/>
      <c r="E182" s="87"/>
      <c r="F182" s="87"/>
      <c r="G182" s="87"/>
    </row>
    <row r="183" spans="1:7" ht="23.25">
      <c r="A183" s="87"/>
      <c r="B183" s="88"/>
      <c r="C183" s="87"/>
      <c r="D183" s="87"/>
      <c r="E183" s="87"/>
      <c r="F183" s="87"/>
      <c r="G183" s="87"/>
    </row>
    <row r="184" spans="1:7" ht="23.25">
      <c r="A184" s="87"/>
      <c r="B184" s="89"/>
      <c r="C184" s="87"/>
      <c r="D184" s="87"/>
      <c r="E184" s="87"/>
      <c r="F184" s="89"/>
      <c r="G184" s="89"/>
    </row>
    <row r="185" spans="1:7" ht="23.25">
      <c r="A185" s="87"/>
      <c r="B185" s="89"/>
      <c r="C185" s="87"/>
      <c r="D185" s="87"/>
      <c r="E185" s="87"/>
      <c r="F185" s="89"/>
      <c r="G185" s="89"/>
    </row>
    <row r="186" spans="1:7" ht="23.25">
      <c r="A186" s="87"/>
      <c r="B186" s="89"/>
      <c r="C186" s="87"/>
      <c r="D186" s="87"/>
      <c r="E186" s="87"/>
      <c r="F186" s="89"/>
      <c r="G186" s="89"/>
    </row>
    <row r="187" spans="1:7" ht="23.25">
      <c r="A187" s="87"/>
      <c r="B187" s="89"/>
      <c r="C187" s="87"/>
      <c r="D187" s="87"/>
      <c r="E187" s="87"/>
      <c r="F187" s="89"/>
      <c r="G187" s="89"/>
    </row>
    <row r="188" spans="1:7" ht="23.25">
      <c r="A188" s="87"/>
      <c r="B188" s="89"/>
      <c r="C188" s="87"/>
      <c r="D188" s="87"/>
      <c r="E188" s="87"/>
      <c r="F188" s="89"/>
      <c r="G188" s="89"/>
    </row>
    <row r="189" spans="1:7" ht="23.25">
      <c r="A189" s="87"/>
      <c r="B189" s="89"/>
      <c r="C189" s="87"/>
      <c r="D189" s="87"/>
      <c r="E189" s="87"/>
      <c r="F189" s="89"/>
      <c r="G189" s="89"/>
    </row>
    <row r="190" spans="1:7" ht="23.25">
      <c r="A190" s="87"/>
      <c r="B190" s="89"/>
      <c r="C190" s="87"/>
      <c r="D190" s="87"/>
      <c r="E190" s="87"/>
      <c r="F190" s="89"/>
      <c r="G190" s="89"/>
    </row>
    <row r="191" spans="1:7" ht="23.25">
      <c r="A191" s="87"/>
      <c r="B191" s="89"/>
      <c r="C191" s="87"/>
      <c r="D191" s="87"/>
      <c r="E191" s="87"/>
      <c r="F191" s="89"/>
      <c r="G191" s="89"/>
    </row>
    <row r="192" spans="1:7" ht="23.25">
      <c r="A192" s="87"/>
      <c r="B192" s="89"/>
      <c r="C192" s="87"/>
      <c r="D192" s="87"/>
      <c r="E192" s="87"/>
      <c r="F192" s="89"/>
      <c r="G192" s="89"/>
    </row>
    <row r="193" spans="1:7" ht="23.25">
      <c r="A193" s="87"/>
      <c r="B193" s="89"/>
      <c r="C193" s="87"/>
      <c r="D193" s="87"/>
      <c r="E193" s="87"/>
      <c r="F193" s="89"/>
      <c r="G193" s="89"/>
    </row>
    <row r="194" spans="1:7" ht="23.25">
      <c r="A194" s="87"/>
      <c r="B194" s="89"/>
      <c r="C194" s="87"/>
      <c r="D194" s="87"/>
      <c r="E194" s="87"/>
      <c r="F194" s="89"/>
      <c r="G194" s="89"/>
    </row>
    <row r="195" spans="1:7" ht="23.25">
      <c r="A195" s="87"/>
      <c r="B195" s="89"/>
      <c r="C195" s="87"/>
      <c r="D195" s="87"/>
      <c r="E195" s="87"/>
      <c r="F195" s="89"/>
      <c r="G195" s="89"/>
    </row>
    <row r="196" spans="1:7" ht="23.25">
      <c r="A196" s="87"/>
      <c r="B196" s="89"/>
      <c r="C196" s="87"/>
      <c r="D196" s="87"/>
      <c r="E196" s="87"/>
      <c r="F196" s="89"/>
      <c r="G196" s="89"/>
    </row>
    <row r="197" spans="1:7" ht="23.25">
      <c r="A197" s="87"/>
      <c r="B197" s="89"/>
      <c r="C197" s="87"/>
      <c r="D197" s="87"/>
      <c r="E197" s="87"/>
      <c r="F197" s="89"/>
      <c r="G197" s="89"/>
    </row>
    <row r="198" spans="1:7" ht="23.25">
      <c r="A198" s="87"/>
      <c r="B198" s="89"/>
      <c r="C198" s="87"/>
      <c r="D198" s="87"/>
      <c r="E198" s="87"/>
      <c r="F198" s="89"/>
      <c r="G198" s="89"/>
    </row>
    <row r="199" spans="1:7" ht="23.25">
      <c r="A199" s="87"/>
      <c r="B199" s="89"/>
      <c r="C199" s="87"/>
      <c r="D199" s="87"/>
      <c r="E199" s="87"/>
      <c r="F199" s="89"/>
      <c r="G199" s="89"/>
    </row>
    <row r="200" spans="1:7" ht="23.25">
      <c r="A200" s="87"/>
      <c r="B200" s="89"/>
      <c r="C200" s="87"/>
      <c r="D200" s="87"/>
      <c r="E200" s="87"/>
      <c r="F200" s="89"/>
      <c r="G200" s="89"/>
    </row>
    <row r="201" spans="1:7" ht="23.25">
      <c r="A201" s="87"/>
      <c r="B201" s="89"/>
      <c r="C201" s="87"/>
      <c r="D201" s="87"/>
      <c r="E201" s="87"/>
      <c r="F201" s="89"/>
      <c r="G201" s="89"/>
    </row>
    <row r="202" spans="1:7" ht="23.25">
      <c r="A202" s="87"/>
      <c r="B202" s="89"/>
      <c r="C202" s="87"/>
      <c r="D202" s="87"/>
      <c r="E202" s="87"/>
      <c r="F202" s="89"/>
      <c r="G202" s="89"/>
    </row>
    <row r="203" spans="1:7" ht="23.25">
      <c r="A203" s="87"/>
      <c r="B203" s="89"/>
      <c r="C203" s="87"/>
      <c r="D203" s="87"/>
      <c r="E203" s="87"/>
      <c r="F203" s="89"/>
      <c r="G203" s="89"/>
    </row>
    <row r="204" spans="1:7" ht="23.25">
      <c r="A204" s="87"/>
      <c r="B204" s="89"/>
      <c r="C204" s="87"/>
      <c r="D204" s="87"/>
      <c r="E204" s="87"/>
      <c r="F204" s="89"/>
      <c r="G204" s="89"/>
    </row>
    <row r="205" spans="1:7" ht="23.25">
      <c r="A205" s="87"/>
      <c r="B205" s="89"/>
      <c r="C205" s="87"/>
      <c r="D205" s="87"/>
      <c r="E205" s="87"/>
      <c r="F205" s="89"/>
      <c r="G205" s="89"/>
    </row>
    <row r="206" spans="1:7" ht="23.25">
      <c r="A206" s="87"/>
      <c r="B206" s="89"/>
      <c r="C206" s="87"/>
      <c r="D206" s="87"/>
      <c r="E206" s="87"/>
      <c r="F206" s="89"/>
      <c r="G206" s="89"/>
    </row>
    <row r="207" spans="1:7" ht="23.25">
      <c r="A207" s="87"/>
      <c r="B207" s="89"/>
      <c r="C207" s="87"/>
      <c r="D207" s="87"/>
      <c r="E207" s="87"/>
      <c r="F207" s="89"/>
      <c r="G207" s="89"/>
    </row>
    <row r="208" spans="1:7" ht="23.25">
      <c r="A208" s="87"/>
      <c r="B208" s="89"/>
      <c r="C208" s="87"/>
      <c r="D208" s="87"/>
      <c r="E208" s="87"/>
      <c r="F208" s="89"/>
      <c r="G208" s="89"/>
    </row>
    <row r="209" spans="1:7" ht="23.25">
      <c r="A209" s="87"/>
      <c r="B209" s="89"/>
      <c r="C209" s="87"/>
      <c r="D209" s="87"/>
      <c r="E209" s="87"/>
      <c r="F209" s="89"/>
      <c r="G209" s="89"/>
    </row>
    <row r="210" spans="1:7" ht="23.25">
      <c r="A210" s="87"/>
      <c r="B210" s="89"/>
      <c r="C210" s="87"/>
      <c r="D210" s="87"/>
      <c r="E210" s="87"/>
      <c r="F210" s="89"/>
      <c r="G210" s="89"/>
    </row>
    <row r="211" spans="1:7" ht="23.25">
      <c r="A211" s="87"/>
      <c r="B211" s="89"/>
      <c r="C211" s="87"/>
      <c r="D211" s="87"/>
      <c r="E211" s="87"/>
      <c r="F211" s="89"/>
      <c r="G211" s="89"/>
    </row>
    <row r="212" spans="1:7" ht="23.25">
      <c r="A212" s="87"/>
      <c r="B212" s="89"/>
      <c r="C212" s="87"/>
      <c r="D212" s="87"/>
      <c r="E212" s="87"/>
      <c r="F212" s="89"/>
      <c r="G212" s="89"/>
    </row>
    <row r="213" spans="1:7" ht="23.25">
      <c r="A213" s="87"/>
      <c r="B213" s="89"/>
      <c r="C213" s="87"/>
      <c r="D213" s="87"/>
      <c r="E213" s="87"/>
      <c r="F213" s="89"/>
      <c r="G213" s="89"/>
    </row>
    <row r="214" spans="1:7" ht="23.25">
      <c r="A214" s="87"/>
      <c r="B214" s="89"/>
      <c r="C214" s="87"/>
      <c r="D214" s="87"/>
      <c r="E214" s="87"/>
      <c r="F214" s="89"/>
      <c r="G214" s="89"/>
    </row>
    <row r="215" spans="1:7" ht="23.25">
      <c r="A215" s="87"/>
      <c r="B215" s="89"/>
      <c r="C215" s="87"/>
      <c r="D215" s="87"/>
      <c r="E215" s="87"/>
      <c r="F215" s="89"/>
      <c r="G215" s="89"/>
    </row>
    <row r="216" spans="1:7" ht="23.25">
      <c r="A216" s="87"/>
      <c r="B216" s="89"/>
      <c r="C216" s="87"/>
      <c r="D216" s="87"/>
      <c r="E216" s="87"/>
      <c r="F216" s="89"/>
      <c r="G216" s="89"/>
    </row>
    <row r="217" spans="1:7" ht="23.25">
      <c r="A217" s="87"/>
      <c r="B217" s="89"/>
      <c r="C217" s="87"/>
      <c r="D217" s="87"/>
      <c r="E217" s="87"/>
      <c r="F217" s="89"/>
      <c r="G217" s="89"/>
    </row>
    <row r="218" spans="1:7" ht="23.25">
      <c r="A218" s="87"/>
      <c r="B218" s="89"/>
      <c r="C218" s="87"/>
      <c r="D218" s="87"/>
      <c r="E218" s="87"/>
      <c r="F218" s="89"/>
      <c r="G218" s="89"/>
    </row>
    <row r="219" spans="1:7" ht="23.25">
      <c r="A219" s="87"/>
      <c r="B219" s="89"/>
      <c r="C219" s="87"/>
      <c r="D219" s="87"/>
      <c r="E219" s="87"/>
      <c r="F219" s="89"/>
      <c r="G219" s="89"/>
    </row>
    <row r="220" spans="1:7" ht="23.25">
      <c r="A220" s="87"/>
      <c r="B220" s="89"/>
      <c r="C220" s="87"/>
      <c r="D220" s="87"/>
      <c r="E220" s="87"/>
      <c r="F220" s="89"/>
      <c r="G220" s="89"/>
    </row>
    <row r="221" spans="1:7" ht="23.25">
      <c r="A221" s="87"/>
      <c r="B221" s="89"/>
      <c r="C221" s="87"/>
      <c r="D221" s="87"/>
      <c r="E221" s="87"/>
      <c r="F221" s="89"/>
      <c r="G221" s="89"/>
    </row>
    <row r="222" spans="1:7" ht="23.25">
      <c r="A222" s="87"/>
      <c r="B222" s="89"/>
      <c r="C222" s="87"/>
      <c r="D222" s="87"/>
      <c r="E222" s="87"/>
      <c r="F222" s="89"/>
      <c r="G222" s="89"/>
    </row>
    <row r="223" spans="1:7" ht="23.25">
      <c r="A223" s="87"/>
      <c r="B223" s="89"/>
      <c r="C223" s="87"/>
      <c r="D223" s="87"/>
      <c r="E223" s="87"/>
      <c r="F223" s="89"/>
      <c r="G223" s="89"/>
    </row>
    <row r="224" spans="1:7" ht="23.25">
      <c r="A224" s="87"/>
      <c r="B224" s="89"/>
      <c r="C224" s="87"/>
      <c r="D224" s="87"/>
      <c r="E224" s="87"/>
      <c r="F224" s="89"/>
      <c r="G224" s="89"/>
    </row>
    <row r="225" spans="1:7" ht="23.25">
      <c r="A225" s="87"/>
      <c r="B225" s="89"/>
      <c r="C225" s="87"/>
      <c r="D225" s="87"/>
      <c r="E225" s="87"/>
      <c r="F225" s="89"/>
      <c r="G225" s="89"/>
    </row>
    <row r="226" spans="1:7" ht="23.25">
      <c r="A226" s="87"/>
      <c r="B226" s="89"/>
      <c r="C226" s="87"/>
      <c r="D226" s="87"/>
      <c r="E226" s="87"/>
      <c r="F226" s="89"/>
      <c r="G226" s="89"/>
    </row>
    <row r="227" spans="1:7" ht="23.25">
      <c r="A227" s="87"/>
      <c r="B227" s="89"/>
      <c r="C227" s="87"/>
      <c r="D227" s="87"/>
      <c r="E227" s="87"/>
      <c r="F227" s="89"/>
      <c r="G227" s="89"/>
    </row>
    <row r="228" spans="1:7" ht="23.25">
      <c r="A228" s="87"/>
      <c r="B228" s="89"/>
      <c r="C228" s="87"/>
      <c r="D228" s="87"/>
      <c r="E228" s="87"/>
      <c r="F228" s="89"/>
      <c r="G228" s="89"/>
    </row>
    <row r="229" spans="1:7" ht="23.25">
      <c r="A229" s="87"/>
      <c r="B229" s="89"/>
      <c r="C229" s="87"/>
      <c r="D229" s="87"/>
      <c r="E229" s="87"/>
      <c r="F229" s="89"/>
      <c r="G229" s="89"/>
    </row>
    <row r="230" spans="1:7" ht="23.25">
      <c r="A230" s="87"/>
      <c r="B230" s="89"/>
      <c r="C230" s="87"/>
      <c r="D230" s="87"/>
      <c r="E230" s="87"/>
      <c r="F230" s="89"/>
      <c r="G230" s="89"/>
    </row>
    <row r="231" spans="1:7" ht="23.25">
      <c r="A231" s="87"/>
      <c r="B231" s="89"/>
      <c r="C231" s="87"/>
      <c r="D231" s="87"/>
      <c r="E231" s="87"/>
      <c r="F231" s="89"/>
      <c r="G231" s="89"/>
    </row>
    <row r="232" spans="1:7" ht="23.25">
      <c r="A232" s="87"/>
      <c r="B232" s="89"/>
      <c r="C232" s="87"/>
      <c r="D232" s="87"/>
      <c r="E232" s="87"/>
      <c r="F232" s="89"/>
      <c r="G232" s="89"/>
    </row>
    <row r="233" spans="1:7" ht="23.25">
      <c r="A233" s="87"/>
      <c r="B233" s="89"/>
      <c r="C233" s="87"/>
      <c r="D233" s="87"/>
      <c r="E233" s="87"/>
      <c r="F233" s="89"/>
      <c r="G233" s="89"/>
    </row>
    <row r="234" spans="1:7" ht="23.25">
      <c r="A234" s="87"/>
      <c r="B234" s="89"/>
      <c r="C234" s="87"/>
      <c r="D234" s="87"/>
      <c r="E234" s="87"/>
      <c r="F234" s="89"/>
      <c r="G234" s="89"/>
    </row>
    <row r="235" spans="1:7" ht="23.25">
      <c r="A235" s="87"/>
      <c r="B235" s="89"/>
      <c r="C235" s="87"/>
      <c r="D235" s="87"/>
      <c r="E235" s="87"/>
      <c r="F235" s="89"/>
      <c r="G235" s="89"/>
    </row>
    <row r="236" spans="1:7" ht="23.25">
      <c r="A236" s="87"/>
      <c r="B236" s="89"/>
      <c r="C236" s="87"/>
      <c r="D236" s="87"/>
      <c r="E236" s="87"/>
      <c r="F236" s="89"/>
      <c r="G236" s="89"/>
    </row>
    <row r="237" spans="1:7" ht="23.25">
      <c r="A237" s="87"/>
      <c r="B237" s="89"/>
      <c r="C237" s="87"/>
      <c r="D237" s="87"/>
      <c r="E237" s="87"/>
      <c r="F237" s="89"/>
      <c r="G237" s="89"/>
    </row>
    <row r="238" spans="1:7" ht="23.25">
      <c r="A238" s="87"/>
      <c r="B238" s="89"/>
      <c r="C238" s="87"/>
      <c r="D238" s="87"/>
      <c r="E238" s="87"/>
      <c r="F238" s="89"/>
      <c r="G238" s="89"/>
    </row>
    <row r="239" spans="1:7" ht="23.25">
      <c r="A239" s="87"/>
      <c r="B239" s="89"/>
      <c r="C239" s="87"/>
      <c r="D239" s="87"/>
      <c r="E239" s="87"/>
      <c r="F239" s="89"/>
      <c r="G239" s="89"/>
    </row>
    <row r="240" spans="1:7" ht="23.25">
      <c r="A240" s="87"/>
      <c r="B240" s="89"/>
      <c r="C240" s="87"/>
      <c r="D240" s="87"/>
      <c r="E240" s="87"/>
      <c r="F240" s="89"/>
      <c r="G240" s="89"/>
    </row>
    <row r="241" spans="1:7" ht="23.25">
      <c r="A241" s="87"/>
      <c r="B241" s="89"/>
      <c r="C241" s="87"/>
      <c r="D241" s="87"/>
      <c r="E241" s="87"/>
      <c r="F241" s="89"/>
      <c r="G241" s="89"/>
    </row>
    <row r="242" spans="1:7" ht="23.25">
      <c r="A242" s="87"/>
      <c r="B242" s="89"/>
      <c r="C242" s="87"/>
      <c r="D242" s="87"/>
      <c r="E242" s="87"/>
      <c r="F242" s="89"/>
      <c r="G242" s="89"/>
    </row>
    <row r="243" spans="1:7" ht="23.25">
      <c r="A243" s="87"/>
      <c r="B243" s="89"/>
      <c r="C243" s="87"/>
      <c r="D243" s="87"/>
      <c r="E243" s="87"/>
      <c r="F243" s="89"/>
      <c r="G243" s="89"/>
    </row>
    <row r="244" spans="1:7" ht="23.25">
      <c r="A244" s="87"/>
      <c r="B244" s="89"/>
      <c r="C244" s="87"/>
      <c r="D244" s="87"/>
      <c r="E244" s="87"/>
      <c r="F244" s="89"/>
      <c r="G244" s="89"/>
    </row>
    <row r="245" spans="1:7" ht="23.25">
      <c r="A245" s="87"/>
      <c r="B245" s="89"/>
      <c r="C245" s="87"/>
      <c r="D245" s="87"/>
      <c r="E245" s="87"/>
      <c r="F245" s="89"/>
      <c r="G245" s="89"/>
    </row>
    <row r="246" spans="1:7" ht="23.25">
      <c r="A246" s="87"/>
      <c r="B246" s="89"/>
      <c r="C246" s="87"/>
      <c r="D246" s="87"/>
      <c r="E246" s="87"/>
      <c r="F246" s="89"/>
      <c r="G246" s="89"/>
    </row>
    <row r="247" spans="1:7" ht="23.25">
      <c r="A247" s="87"/>
      <c r="B247" s="89"/>
      <c r="C247" s="87"/>
      <c r="D247" s="87"/>
      <c r="E247" s="87"/>
      <c r="F247" s="89"/>
      <c r="G247" s="89"/>
    </row>
    <row r="248" spans="1:7" ht="23.25">
      <c r="A248" s="87"/>
      <c r="B248" s="89"/>
      <c r="C248" s="87"/>
      <c r="D248" s="87"/>
      <c r="E248" s="87"/>
      <c r="F248" s="89"/>
      <c r="G248" s="89"/>
    </row>
    <row r="249" spans="1:7" ht="23.25">
      <c r="A249" s="87"/>
      <c r="B249" s="89"/>
      <c r="C249" s="87"/>
      <c r="D249" s="87"/>
      <c r="E249" s="87"/>
      <c r="F249" s="89"/>
      <c r="G249" s="89"/>
    </row>
    <row r="250" spans="1:7" ht="23.25">
      <c r="A250" s="87"/>
      <c r="B250" s="89"/>
      <c r="C250" s="87"/>
      <c r="D250" s="87"/>
      <c r="E250" s="87"/>
      <c r="F250" s="89"/>
      <c r="G250" s="89"/>
    </row>
    <row r="251" spans="1:7" ht="23.25">
      <c r="A251" s="87"/>
      <c r="B251" s="89"/>
      <c r="C251" s="87"/>
      <c r="D251" s="87"/>
      <c r="E251" s="87"/>
      <c r="F251" s="89"/>
      <c r="G251" s="89"/>
    </row>
    <row r="252" spans="1:7" ht="23.25">
      <c r="A252" s="87"/>
      <c r="B252" s="89"/>
      <c r="C252" s="87"/>
      <c r="D252" s="87"/>
      <c r="E252" s="87"/>
      <c r="F252" s="89"/>
      <c r="G252" s="89"/>
    </row>
    <row r="253" spans="1:7" ht="23.25">
      <c r="A253" s="87"/>
      <c r="B253" s="89"/>
      <c r="C253" s="87"/>
      <c r="D253" s="87"/>
      <c r="E253" s="87"/>
      <c r="F253" s="89"/>
      <c r="G253" s="89"/>
    </row>
    <row r="254" spans="1:7" ht="23.25">
      <c r="A254" s="87"/>
      <c r="B254" s="89"/>
      <c r="C254" s="87"/>
      <c r="D254" s="87"/>
      <c r="E254" s="87"/>
      <c r="F254" s="89"/>
      <c r="G254" s="89"/>
    </row>
    <row r="255" spans="1:7" ht="23.25">
      <c r="A255" s="87"/>
      <c r="B255" s="89"/>
      <c r="C255" s="87"/>
      <c r="D255" s="87"/>
      <c r="E255" s="87"/>
      <c r="F255" s="89"/>
      <c r="G255" s="89"/>
    </row>
    <row r="256" spans="1:7" ht="23.25">
      <c r="A256" s="87"/>
      <c r="B256" s="89"/>
      <c r="C256" s="87"/>
      <c r="D256" s="87"/>
      <c r="E256" s="87"/>
      <c r="F256" s="89"/>
      <c r="G256" s="89"/>
    </row>
    <row r="257" spans="1:7" ht="23.25">
      <c r="A257" s="87"/>
      <c r="B257" s="89"/>
      <c r="C257" s="87"/>
      <c r="D257" s="87"/>
      <c r="E257" s="87"/>
      <c r="F257" s="89"/>
      <c r="G257" s="89"/>
    </row>
    <row r="258" spans="1:7" ht="23.25">
      <c r="A258" s="87"/>
      <c r="B258" s="89"/>
      <c r="C258" s="87"/>
      <c r="D258" s="87"/>
      <c r="E258" s="87"/>
      <c r="F258" s="89"/>
      <c r="G258" s="89"/>
    </row>
    <row r="259" spans="1:7" ht="23.25">
      <c r="A259" s="87"/>
      <c r="B259" s="89"/>
      <c r="C259" s="87"/>
      <c r="D259" s="87"/>
      <c r="E259" s="87"/>
      <c r="F259" s="89"/>
      <c r="G259" s="89"/>
    </row>
    <row r="260" spans="1:7" ht="23.25">
      <c r="A260" s="87"/>
      <c r="B260" s="89"/>
      <c r="C260" s="87"/>
      <c r="D260" s="87"/>
      <c r="E260" s="87"/>
      <c r="F260" s="89"/>
      <c r="G260" s="89"/>
    </row>
    <row r="261" spans="1:7" ht="23.25">
      <c r="A261" s="87"/>
      <c r="B261" s="89"/>
      <c r="C261" s="87"/>
      <c r="D261" s="87"/>
      <c r="E261" s="87"/>
      <c r="F261" s="89"/>
      <c r="G261" s="89"/>
    </row>
    <row r="262" spans="1:7" ht="23.25">
      <c r="A262" s="87"/>
      <c r="B262" s="89"/>
      <c r="C262" s="87"/>
      <c r="D262" s="87"/>
      <c r="E262" s="87"/>
      <c r="F262" s="89"/>
      <c r="G262" s="89"/>
    </row>
    <row r="263" spans="1:7" ht="23.25">
      <c r="A263" s="87"/>
      <c r="B263" s="89"/>
      <c r="C263" s="87"/>
      <c r="D263" s="87"/>
      <c r="E263" s="87"/>
      <c r="F263" s="89"/>
      <c r="G263" s="89"/>
    </row>
    <row r="264" spans="1:7" ht="23.25">
      <c r="A264" s="87"/>
      <c r="B264" s="89"/>
      <c r="C264" s="87"/>
      <c r="D264" s="87"/>
      <c r="E264" s="87"/>
      <c r="F264" s="89"/>
      <c r="G264" s="89"/>
    </row>
    <row r="265" spans="1:7" ht="23.25">
      <c r="A265" s="87"/>
      <c r="B265" s="89"/>
      <c r="C265" s="87"/>
      <c r="D265" s="87"/>
      <c r="E265" s="87"/>
      <c r="F265" s="89"/>
      <c r="G265" s="89"/>
    </row>
    <row r="266" spans="1:7" ht="23.25">
      <c r="A266" s="87"/>
      <c r="B266" s="89"/>
      <c r="C266" s="87"/>
      <c r="D266" s="87"/>
      <c r="E266" s="87"/>
      <c r="F266" s="89"/>
      <c r="G266" s="89"/>
    </row>
    <row r="267" spans="1:7" ht="23.25">
      <c r="A267" s="87"/>
      <c r="B267" s="89"/>
      <c r="C267" s="87"/>
      <c r="D267" s="87"/>
      <c r="E267" s="87"/>
      <c r="F267" s="89"/>
      <c r="G267" s="89"/>
    </row>
    <row r="268" spans="1:7" ht="23.25">
      <c r="A268" s="87"/>
      <c r="B268" s="89"/>
      <c r="C268" s="87"/>
      <c r="D268" s="87"/>
      <c r="E268" s="87"/>
      <c r="F268" s="89"/>
      <c r="G268" s="89"/>
    </row>
    <row r="269" spans="1:7" ht="23.25">
      <c r="A269" s="87"/>
      <c r="B269" s="89"/>
      <c r="C269" s="87"/>
      <c r="D269" s="87"/>
      <c r="E269" s="87"/>
      <c r="F269" s="89"/>
      <c r="G269" s="89"/>
    </row>
    <row r="270" spans="1:7" ht="23.25">
      <c r="A270" s="87"/>
      <c r="B270" s="89"/>
      <c r="C270" s="87"/>
      <c r="D270" s="87"/>
      <c r="E270" s="87"/>
      <c r="F270" s="89"/>
      <c r="G270" s="89"/>
    </row>
    <row r="271" spans="1:7" ht="23.25">
      <c r="A271" s="87"/>
      <c r="B271" s="89"/>
      <c r="C271" s="87"/>
      <c r="D271" s="87"/>
      <c r="E271" s="87"/>
      <c r="F271" s="89"/>
      <c r="G271" s="89"/>
    </row>
    <row r="272" spans="1:7" ht="23.25">
      <c r="A272" s="87"/>
      <c r="B272" s="89"/>
      <c r="C272" s="87"/>
      <c r="D272" s="87"/>
      <c r="E272" s="87"/>
      <c r="F272" s="89"/>
      <c r="G272" s="89"/>
    </row>
    <row r="273" spans="1:7" ht="23.25">
      <c r="A273" s="87"/>
      <c r="B273" s="89"/>
      <c r="C273" s="87"/>
      <c r="D273" s="87"/>
      <c r="E273" s="87"/>
      <c r="F273" s="89"/>
      <c r="G273" s="89"/>
    </row>
    <row r="274" spans="1:7" ht="23.25">
      <c r="A274" s="87"/>
      <c r="B274" s="89"/>
      <c r="C274" s="87"/>
      <c r="D274" s="87"/>
      <c r="E274" s="87"/>
      <c r="F274" s="89"/>
      <c r="G274" s="89"/>
    </row>
    <row r="275" spans="1:7" ht="23.25">
      <c r="A275" s="87"/>
      <c r="B275" s="89"/>
      <c r="C275" s="87"/>
      <c r="D275" s="87"/>
      <c r="E275" s="87"/>
      <c r="F275" s="89"/>
      <c r="G275" s="89"/>
    </row>
    <row r="276" spans="1:7" ht="23.25">
      <c r="A276" s="87"/>
      <c r="B276" s="89"/>
      <c r="C276" s="87"/>
      <c r="D276" s="87"/>
      <c r="E276" s="87"/>
      <c r="F276" s="89"/>
      <c r="G276" s="89"/>
    </row>
    <row r="277" spans="1:7" ht="23.25">
      <c r="A277" s="87"/>
      <c r="B277" s="89"/>
      <c r="C277" s="87"/>
      <c r="D277" s="87"/>
      <c r="E277" s="87"/>
      <c r="F277" s="89"/>
      <c r="G277" s="89"/>
    </row>
    <row r="278" spans="1:7" ht="23.25">
      <c r="A278" s="87"/>
      <c r="B278" s="89"/>
      <c r="C278" s="87"/>
      <c r="D278" s="87"/>
      <c r="E278" s="87"/>
      <c r="F278" s="89"/>
      <c r="G278" s="89"/>
    </row>
  </sheetData>
  <sheetProtection/>
  <mergeCells count="75">
    <mergeCell ref="A174:G174"/>
    <mergeCell ref="C168:G168"/>
    <mergeCell ref="C128:G128"/>
    <mergeCell ref="C129:G129"/>
    <mergeCell ref="A132:G132"/>
    <mergeCell ref="A87:G87"/>
    <mergeCell ref="A166:C166"/>
    <mergeCell ref="F142:G142"/>
    <mergeCell ref="A143:G143"/>
    <mergeCell ref="A145:G145"/>
    <mergeCell ref="A173:G173"/>
    <mergeCell ref="B45:C45"/>
    <mergeCell ref="A133:G133"/>
    <mergeCell ref="A134:G134"/>
    <mergeCell ref="C169:G169"/>
    <mergeCell ref="B150:C150"/>
    <mergeCell ref="A99:G99"/>
    <mergeCell ref="A79:C79"/>
    <mergeCell ref="A86:G86"/>
    <mergeCell ref="C82:G82"/>
    <mergeCell ref="A6:G6"/>
    <mergeCell ref="C7:G7"/>
    <mergeCell ref="A40:G40"/>
    <mergeCell ref="A41:G41"/>
    <mergeCell ref="B44:C44"/>
    <mergeCell ref="A33:C33"/>
    <mergeCell ref="B43:C43"/>
    <mergeCell ref="B9:C9"/>
    <mergeCell ref="C35:G35"/>
    <mergeCell ref="C54:G54"/>
    <mergeCell ref="C36:G36"/>
    <mergeCell ref="A38:G38"/>
    <mergeCell ref="A39:G39"/>
    <mergeCell ref="B56:C56"/>
    <mergeCell ref="C81:G81"/>
    <mergeCell ref="B178:C178"/>
    <mergeCell ref="B179:C179"/>
    <mergeCell ref="A126:C126"/>
    <mergeCell ref="B127:G127"/>
    <mergeCell ref="C130:G130"/>
    <mergeCell ref="A135:G135"/>
    <mergeCell ref="A147:G147"/>
    <mergeCell ref="C148:G148"/>
    <mergeCell ref="C170:G170"/>
    <mergeCell ref="A172:G172"/>
    <mergeCell ref="A175:G175"/>
    <mergeCell ref="B89:C89"/>
    <mergeCell ref="B137:C137"/>
    <mergeCell ref="B138:C138"/>
    <mergeCell ref="B139:C139"/>
    <mergeCell ref="B177:C177"/>
    <mergeCell ref="B90:C90"/>
    <mergeCell ref="C100:G100"/>
    <mergeCell ref="B102:C102"/>
    <mergeCell ref="B91:C91"/>
    <mergeCell ref="A98:G98"/>
    <mergeCell ref="F1:G1"/>
    <mergeCell ref="A2:G2"/>
    <mergeCell ref="A4:G4"/>
    <mergeCell ref="A5:G5"/>
    <mergeCell ref="F48:G48"/>
    <mergeCell ref="A49:G49"/>
    <mergeCell ref="A53:G53"/>
    <mergeCell ref="A84:G84"/>
    <mergeCell ref="A85:G85"/>
    <mergeCell ref="A146:G146"/>
    <mergeCell ref="F47:G47"/>
    <mergeCell ref="F93:G93"/>
    <mergeCell ref="F141:G141"/>
    <mergeCell ref="F181:G181"/>
    <mergeCell ref="A51:G51"/>
    <mergeCell ref="A52:G52"/>
    <mergeCell ref="F94:G94"/>
    <mergeCell ref="A95:G95"/>
    <mergeCell ref="A97:G97"/>
  </mergeCells>
  <printOptions/>
  <pageMargins left="1.6929133858267718" right="0.7480314960629921" top="0.6692913385826772" bottom="0.984251968503937" header="0.5118110236220472" footer="0.5118110236220472"/>
  <pageSetup orientation="portrait" paperSize="9" scale="74" r:id="rId2"/>
  <rowBreaks count="3" manualBreakCount="3">
    <brk id="47" max="6" man="1"/>
    <brk id="93" max="6" man="1"/>
    <brk id="141" max="6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3"/>
  <sheetViews>
    <sheetView view="pageBreakPreview" zoomScaleSheetLayoutView="100" zoomScalePageLayoutView="0" workbookViewId="0" topLeftCell="A170">
      <selection activeCell="C174" sqref="C174"/>
    </sheetView>
  </sheetViews>
  <sheetFormatPr defaultColWidth="9.140625" defaultRowHeight="21.75"/>
  <cols>
    <col min="1" max="1" width="12.00390625" style="0" customWidth="1"/>
    <col min="2" max="2" width="37.7109375" style="0" customWidth="1"/>
    <col min="3" max="3" width="12.00390625" style="0" customWidth="1"/>
    <col min="4" max="4" width="8.7109375" style="0" customWidth="1"/>
    <col min="5" max="5" width="8.28125" style="0" customWidth="1"/>
    <col min="6" max="7" width="7.8515625" style="0" customWidth="1"/>
  </cols>
  <sheetData>
    <row r="1" spans="6:7" ht="10.5" customHeight="1">
      <c r="F1" s="155"/>
      <c r="G1" s="155"/>
    </row>
    <row r="2" spans="1:7" ht="21.75" customHeight="1">
      <c r="A2" s="163" t="s">
        <v>815</v>
      </c>
      <c r="B2" s="163"/>
      <c r="C2" s="163"/>
      <c r="D2" s="163"/>
      <c r="E2" s="163"/>
      <c r="F2" s="163"/>
      <c r="G2" s="163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0.25" customHeight="1">
      <c r="A4" s="147" t="s">
        <v>816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880</v>
      </c>
      <c r="B5" s="147"/>
      <c r="C5" s="147"/>
      <c r="D5" s="147"/>
      <c r="E5" s="147"/>
      <c r="F5" s="147"/>
      <c r="G5" s="147"/>
    </row>
    <row r="6" spans="1:7" ht="24">
      <c r="A6" s="147" t="s">
        <v>312</v>
      </c>
      <c r="B6" s="147"/>
      <c r="C6" s="147"/>
      <c r="D6" s="147"/>
      <c r="E6" s="147"/>
      <c r="F6" s="147"/>
      <c r="G6" s="147"/>
    </row>
    <row r="7" spans="1:7" ht="24">
      <c r="A7" s="72" t="s">
        <v>313</v>
      </c>
      <c r="B7" s="1"/>
      <c r="C7" s="164" t="s">
        <v>820</v>
      </c>
      <c r="D7" s="164"/>
      <c r="E7" s="164"/>
      <c r="F7" s="164"/>
      <c r="G7" s="164"/>
    </row>
    <row r="8" spans="1:7" ht="23.25">
      <c r="A8" s="72" t="s">
        <v>15</v>
      </c>
      <c r="B8" s="1" t="s">
        <v>383</v>
      </c>
      <c r="C8" s="68"/>
      <c r="D8" s="68"/>
      <c r="E8" s="68"/>
      <c r="F8" s="1"/>
      <c r="G8" s="2" t="s">
        <v>821</v>
      </c>
    </row>
    <row r="9" spans="1:7" ht="23.25">
      <c r="A9" s="3" t="s">
        <v>1</v>
      </c>
      <c r="B9" s="156" t="s">
        <v>2</v>
      </c>
      <c r="C9" s="157"/>
      <c r="D9" s="28" t="s">
        <v>199</v>
      </c>
      <c r="E9" s="28" t="s">
        <v>200</v>
      </c>
      <c r="F9" s="3" t="s">
        <v>5</v>
      </c>
      <c r="G9" s="3" t="s">
        <v>6</v>
      </c>
    </row>
    <row r="10" spans="1:7" ht="23.25">
      <c r="A10" s="4"/>
      <c r="B10" s="54" t="s">
        <v>314</v>
      </c>
      <c r="C10" s="52" t="s">
        <v>242</v>
      </c>
      <c r="D10" s="52"/>
      <c r="E10" s="52"/>
      <c r="F10" s="4"/>
      <c r="G10" s="4"/>
    </row>
    <row r="11" spans="1:7" ht="23.25">
      <c r="A11" s="4"/>
      <c r="B11" s="5" t="s">
        <v>315</v>
      </c>
      <c r="C11" s="49" t="s">
        <v>300</v>
      </c>
      <c r="D11" s="49"/>
      <c r="E11" s="49"/>
      <c r="F11" s="4"/>
      <c r="G11" s="4"/>
    </row>
    <row r="12" spans="1:7" ht="23.25">
      <c r="A12" s="6" t="s">
        <v>181</v>
      </c>
      <c r="B12" s="5" t="s">
        <v>317</v>
      </c>
      <c r="C12" s="49"/>
      <c r="D12" s="48">
        <v>3</v>
      </c>
      <c r="E12" s="48">
        <v>0</v>
      </c>
      <c r="F12" s="7">
        <v>3</v>
      </c>
      <c r="G12" s="6">
        <v>3</v>
      </c>
    </row>
    <row r="13" spans="1:7" ht="23.25">
      <c r="A13" s="6"/>
      <c r="B13" s="8" t="s">
        <v>316</v>
      </c>
      <c r="C13" s="49" t="s">
        <v>222</v>
      </c>
      <c r="D13" s="48"/>
      <c r="E13" s="48"/>
      <c r="F13" s="7"/>
      <c r="G13" s="6"/>
    </row>
    <row r="14" spans="1:7" ht="23.25">
      <c r="A14" s="6" t="s">
        <v>319</v>
      </c>
      <c r="B14" s="5" t="s">
        <v>320</v>
      </c>
      <c r="C14" s="49"/>
      <c r="D14" s="48">
        <v>2</v>
      </c>
      <c r="E14" s="48">
        <v>2</v>
      </c>
      <c r="F14" s="7">
        <v>3</v>
      </c>
      <c r="G14" s="6">
        <v>4</v>
      </c>
    </row>
    <row r="15" spans="1:7" ht="23.25">
      <c r="A15" s="6"/>
      <c r="B15" s="8" t="s">
        <v>318</v>
      </c>
      <c r="C15" s="49" t="s">
        <v>300</v>
      </c>
      <c r="D15" s="48"/>
      <c r="E15" s="48"/>
      <c r="F15" s="7"/>
      <c r="G15" s="6"/>
    </row>
    <row r="16" spans="1:7" ht="23.25">
      <c r="A16" s="6" t="s">
        <v>70</v>
      </c>
      <c r="B16" s="5" t="s">
        <v>71</v>
      </c>
      <c r="C16" s="76"/>
      <c r="D16" s="90">
        <v>3</v>
      </c>
      <c r="E16" s="90">
        <v>0</v>
      </c>
      <c r="F16" s="7">
        <v>3</v>
      </c>
      <c r="G16" s="6">
        <v>3</v>
      </c>
    </row>
    <row r="17" spans="1:7" ht="23.25">
      <c r="A17" s="9"/>
      <c r="B17" s="10" t="s">
        <v>321</v>
      </c>
      <c r="C17" s="56" t="s">
        <v>322</v>
      </c>
      <c r="D17" s="56"/>
      <c r="E17" s="56"/>
      <c r="F17" s="11"/>
      <c r="G17" s="11"/>
    </row>
    <row r="18" spans="1:7" ht="23.25">
      <c r="A18" s="6"/>
      <c r="B18" s="8" t="s">
        <v>58</v>
      </c>
      <c r="C18" s="49" t="s">
        <v>323</v>
      </c>
      <c r="D18" s="49"/>
      <c r="E18" s="49"/>
      <c r="F18" s="12"/>
      <c r="G18" s="12"/>
    </row>
    <row r="19" spans="1:7" ht="23.25">
      <c r="A19" s="6" t="s">
        <v>64</v>
      </c>
      <c r="B19" s="8" t="s">
        <v>65</v>
      </c>
      <c r="C19" s="49"/>
      <c r="D19" s="49">
        <v>2</v>
      </c>
      <c r="E19" s="49">
        <v>2</v>
      </c>
      <c r="F19" s="6">
        <v>3</v>
      </c>
      <c r="G19" s="6">
        <v>4</v>
      </c>
    </row>
    <row r="20" spans="1:7" ht="23.25">
      <c r="A20" s="6" t="s">
        <v>324</v>
      </c>
      <c r="B20" s="8" t="s">
        <v>325</v>
      </c>
      <c r="C20" s="49"/>
      <c r="D20" s="48">
        <v>2</v>
      </c>
      <c r="E20" s="48">
        <v>2</v>
      </c>
      <c r="F20" s="7">
        <v>3</v>
      </c>
      <c r="G20" s="7">
        <v>4</v>
      </c>
    </row>
    <row r="21" spans="1:7" ht="23.25">
      <c r="A21" s="6" t="s">
        <v>326</v>
      </c>
      <c r="B21" s="8" t="s">
        <v>327</v>
      </c>
      <c r="C21" s="49"/>
      <c r="D21" s="48">
        <v>3</v>
      </c>
      <c r="E21" s="48">
        <v>0</v>
      </c>
      <c r="F21" s="7">
        <v>3</v>
      </c>
      <c r="G21" s="7">
        <v>3</v>
      </c>
    </row>
    <row r="22" spans="1:7" ht="23.25">
      <c r="A22" s="6"/>
      <c r="B22" s="8" t="s">
        <v>328</v>
      </c>
      <c r="C22" s="49" t="s">
        <v>242</v>
      </c>
      <c r="D22" s="49"/>
      <c r="E22" s="49"/>
      <c r="F22" s="6"/>
      <c r="G22" s="6"/>
    </row>
    <row r="23" spans="1:7" ht="23.25">
      <c r="A23" s="6" t="s">
        <v>329</v>
      </c>
      <c r="B23" s="8" t="s">
        <v>330</v>
      </c>
      <c r="C23" s="49"/>
      <c r="D23" s="49">
        <v>3</v>
      </c>
      <c r="E23" s="49">
        <v>0</v>
      </c>
      <c r="F23" s="6">
        <v>3</v>
      </c>
      <c r="G23" s="6">
        <v>3</v>
      </c>
    </row>
    <row r="24" spans="1:7" ht="23.25">
      <c r="A24" s="6" t="s">
        <v>331</v>
      </c>
      <c r="B24" s="8" t="s">
        <v>332</v>
      </c>
      <c r="C24" s="49"/>
      <c r="D24" s="49">
        <v>3</v>
      </c>
      <c r="E24" s="49">
        <v>0</v>
      </c>
      <c r="F24" s="6">
        <v>3</v>
      </c>
      <c r="G24" s="6">
        <v>3</v>
      </c>
    </row>
    <row r="25" spans="1:7" ht="23.25">
      <c r="A25" s="6" t="s">
        <v>333</v>
      </c>
      <c r="B25" s="8" t="s">
        <v>334</v>
      </c>
      <c r="C25" s="49"/>
      <c r="D25" s="49">
        <v>3</v>
      </c>
      <c r="E25" s="49">
        <v>0</v>
      </c>
      <c r="F25" s="6">
        <v>3</v>
      </c>
      <c r="G25" s="6">
        <v>3</v>
      </c>
    </row>
    <row r="26" spans="1:7" ht="23.25">
      <c r="A26" s="6"/>
      <c r="B26" s="8" t="s">
        <v>335</v>
      </c>
      <c r="C26" s="49"/>
      <c r="D26" s="49"/>
      <c r="E26" s="49"/>
      <c r="F26" s="6"/>
      <c r="G26" s="6"/>
    </row>
    <row r="27" spans="1:7" ht="23.25">
      <c r="A27" s="6"/>
      <c r="B27" s="8" t="s">
        <v>60</v>
      </c>
      <c r="C27" s="49"/>
      <c r="D27" s="49"/>
      <c r="E27" s="49"/>
      <c r="F27" s="6"/>
      <c r="G27" s="6"/>
    </row>
    <row r="28" spans="1:7" ht="23.25">
      <c r="A28" s="6"/>
      <c r="B28" s="8" t="s">
        <v>59</v>
      </c>
      <c r="C28" s="49"/>
      <c r="D28" s="49"/>
      <c r="E28" s="49"/>
      <c r="F28" s="6"/>
      <c r="G28" s="6"/>
    </row>
    <row r="29" spans="1:7" ht="23.25">
      <c r="A29" s="6"/>
      <c r="B29" s="13" t="s">
        <v>336</v>
      </c>
      <c r="C29" s="52"/>
      <c r="D29" s="52"/>
      <c r="E29" s="52"/>
      <c r="F29" s="6"/>
      <c r="G29" s="6"/>
    </row>
    <row r="30" spans="1:7" ht="23.25">
      <c r="A30" s="6"/>
      <c r="B30" s="13" t="s">
        <v>337</v>
      </c>
      <c r="C30" s="52"/>
      <c r="D30" s="52"/>
      <c r="E30" s="52"/>
      <c r="F30" s="6"/>
      <c r="G30" s="6"/>
    </row>
    <row r="31" spans="1:7" ht="23.25">
      <c r="A31" s="6"/>
      <c r="B31" s="13" t="s">
        <v>338</v>
      </c>
      <c r="C31" s="49"/>
      <c r="D31" s="49"/>
      <c r="E31" s="49"/>
      <c r="F31" s="6"/>
      <c r="G31" s="6"/>
    </row>
    <row r="32" spans="1:7" ht="23.25">
      <c r="A32" s="6" t="s">
        <v>19</v>
      </c>
      <c r="B32" s="8" t="s">
        <v>83</v>
      </c>
      <c r="C32" s="49"/>
      <c r="D32" s="49">
        <v>0</v>
      </c>
      <c r="E32" s="49">
        <v>2</v>
      </c>
      <c r="F32" s="6">
        <v>0</v>
      </c>
      <c r="G32" s="6">
        <v>2</v>
      </c>
    </row>
    <row r="33" spans="1:7" ht="23.25">
      <c r="A33" s="6"/>
      <c r="B33" s="13" t="s">
        <v>374</v>
      </c>
      <c r="C33" s="56" t="s">
        <v>206</v>
      </c>
      <c r="D33" s="56"/>
      <c r="E33" s="56"/>
      <c r="F33" s="6"/>
      <c r="G33" s="6"/>
    </row>
    <row r="34" spans="1:7" ht="23.25">
      <c r="A34" s="7" t="s">
        <v>375</v>
      </c>
      <c r="B34" s="14" t="s">
        <v>376</v>
      </c>
      <c r="C34" s="49"/>
      <c r="D34" s="49">
        <v>2</v>
      </c>
      <c r="E34" s="49">
        <v>2</v>
      </c>
      <c r="F34" s="6">
        <v>3</v>
      </c>
      <c r="G34" s="6">
        <v>4</v>
      </c>
    </row>
    <row r="35" spans="1:7" ht="21.75" customHeight="1">
      <c r="A35" s="142" t="s">
        <v>4</v>
      </c>
      <c r="B35" s="143"/>
      <c r="C35" s="144"/>
      <c r="D35" s="27">
        <f>SUM(D12:D34)</f>
        <v>26</v>
      </c>
      <c r="E35" s="27">
        <f>SUM(E12:E34)</f>
        <v>10</v>
      </c>
      <c r="F35" s="73">
        <f>SUM(F12:F34)</f>
        <v>30</v>
      </c>
      <c r="G35" s="73">
        <f>SUM(G12:G34)</f>
        <v>36</v>
      </c>
    </row>
    <row r="36" spans="1:7" ht="23.25">
      <c r="A36" s="37"/>
      <c r="B36" s="37"/>
      <c r="C36" s="37"/>
      <c r="D36" s="37"/>
      <c r="E36" s="37"/>
      <c r="F36" s="92"/>
      <c r="G36" s="92"/>
    </row>
    <row r="37" spans="1:7" ht="21.75">
      <c r="A37" s="74" t="s">
        <v>339</v>
      </c>
      <c r="B37" s="59"/>
      <c r="C37" s="177" t="s">
        <v>340</v>
      </c>
      <c r="D37" s="177"/>
      <c r="E37" s="177"/>
      <c r="F37" s="177"/>
      <c r="G37" s="177"/>
    </row>
    <row r="38" spans="1:7" ht="21.75">
      <c r="A38" s="70" t="s">
        <v>726</v>
      </c>
      <c r="B38" s="59"/>
      <c r="C38" s="172" t="s">
        <v>905</v>
      </c>
      <c r="D38" s="172"/>
      <c r="E38" s="172"/>
      <c r="F38" s="172"/>
      <c r="G38" s="172"/>
    </row>
    <row r="39" spans="1:7" ht="21.75">
      <c r="A39" s="74" t="s">
        <v>341</v>
      </c>
      <c r="B39" s="59"/>
      <c r="C39" s="177" t="s">
        <v>22</v>
      </c>
      <c r="D39" s="177"/>
      <c r="E39" s="177"/>
      <c r="F39" s="177"/>
      <c r="G39" s="177"/>
    </row>
    <row r="40" spans="1:7" ht="21.75">
      <c r="A40" s="71"/>
      <c r="B40" s="59"/>
      <c r="C40" s="71"/>
      <c r="D40" s="71"/>
      <c r="E40" s="71"/>
      <c r="F40" s="71"/>
      <c r="G40" s="71"/>
    </row>
    <row r="41" spans="1:7" ht="21.75">
      <c r="A41" s="170" t="s">
        <v>339</v>
      </c>
      <c r="B41" s="170"/>
      <c r="C41" s="170"/>
      <c r="D41" s="170"/>
      <c r="E41" s="170"/>
      <c r="F41" s="170"/>
      <c r="G41" s="170"/>
    </row>
    <row r="42" spans="1:7" ht="21.75">
      <c r="A42" s="170" t="s">
        <v>725</v>
      </c>
      <c r="B42" s="170"/>
      <c r="C42" s="170"/>
      <c r="D42" s="170"/>
      <c r="E42" s="170"/>
      <c r="F42" s="170"/>
      <c r="G42" s="170"/>
    </row>
    <row r="43" spans="1:7" ht="21.75">
      <c r="A43" s="177" t="s">
        <v>342</v>
      </c>
      <c r="B43" s="177"/>
      <c r="C43" s="177"/>
      <c r="D43" s="177"/>
      <c r="E43" s="177"/>
      <c r="F43" s="177"/>
      <c r="G43" s="177"/>
    </row>
    <row r="44" spans="1:7" ht="22.5">
      <c r="A44" s="171" t="s">
        <v>343</v>
      </c>
      <c r="B44" s="171"/>
      <c r="C44" s="171"/>
      <c r="D44" s="171"/>
      <c r="E44" s="171"/>
      <c r="F44" s="171"/>
      <c r="G44" s="171"/>
    </row>
    <row r="45" spans="1:7" ht="21.75">
      <c r="A45" s="71"/>
      <c r="B45" s="75"/>
      <c r="C45" s="71"/>
      <c r="D45" s="71"/>
      <c r="E45" s="71"/>
      <c r="F45" s="71"/>
      <c r="G45" s="71"/>
    </row>
    <row r="46" spans="1:7" ht="21.75">
      <c r="A46" s="170" t="s">
        <v>339</v>
      </c>
      <c r="B46" s="170"/>
      <c r="C46" s="170"/>
      <c r="D46" s="170"/>
      <c r="E46" s="170"/>
      <c r="F46" s="170"/>
      <c r="G46" s="170"/>
    </row>
    <row r="47" spans="1:7" ht="21.75">
      <c r="A47" s="170" t="s">
        <v>377</v>
      </c>
      <c r="B47" s="170"/>
      <c r="C47" s="170"/>
      <c r="D47" s="170"/>
      <c r="E47" s="170"/>
      <c r="F47" s="170"/>
      <c r="G47" s="170"/>
    </row>
    <row r="48" spans="1:7" ht="21.75">
      <c r="A48" s="170" t="s">
        <v>378</v>
      </c>
      <c r="B48" s="170"/>
      <c r="C48" s="170"/>
      <c r="D48" s="170"/>
      <c r="E48" s="170"/>
      <c r="F48" s="170"/>
      <c r="G48" s="170"/>
    </row>
    <row r="49" spans="2:7" ht="18" customHeight="1">
      <c r="B49" s="103"/>
      <c r="C49" s="15"/>
      <c r="D49" s="104" t="s">
        <v>818</v>
      </c>
      <c r="E49" s="15"/>
      <c r="F49" s="15"/>
      <c r="G49" s="15"/>
    </row>
    <row r="50" spans="6:7" ht="8.25" customHeight="1">
      <c r="F50" s="155"/>
      <c r="G50" s="155"/>
    </row>
    <row r="51" spans="2:7" ht="6.75" customHeight="1">
      <c r="B51" s="103"/>
      <c r="C51" s="104" t="s">
        <v>520</v>
      </c>
      <c r="D51" s="15"/>
      <c r="E51" s="15"/>
      <c r="F51" s="15"/>
      <c r="G51" s="15"/>
    </row>
    <row r="52" spans="6:7" ht="10.5" customHeight="1">
      <c r="F52" s="155"/>
      <c r="G52" s="155"/>
    </row>
    <row r="53" spans="1:7" ht="21.75" customHeight="1">
      <c r="A53" s="163" t="s">
        <v>815</v>
      </c>
      <c r="B53" s="163"/>
      <c r="C53" s="163"/>
      <c r="D53" s="163"/>
      <c r="E53" s="163"/>
      <c r="F53" s="163"/>
      <c r="G53" s="163"/>
    </row>
    <row r="54" spans="1:7" ht="7.5" customHeight="1">
      <c r="A54" s="29"/>
      <c r="B54" s="29"/>
      <c r="C54" s="29"/>
      <c r="D54" s="29"/>
      <c r="E54" s="29"/>
      <c r="F54" s="29"/>
      <c r="G54" s="29"/>
    </row>
    <row r="55" spans="1:7" ht="20.25" customHeight="1">
      <c r="A55" s="147" t="s">
        <v>816</v>
      </c>
      <c r="B55" s="147"/>
      <c r="C55" s="147"/>
      <c r="D55" s="147"/>
      <c r="E55" s="147"/>
      <c r="F55" s="147"/>
      <c r="G55" s="147"/>
    </row>
    <row r="56" spans="1:7" ht="21.75" customHeight="1">
      <c r="A56" s="147" t="s">
        <v>880</v>
      </c>
      <c r="B56" s="147"/>
      <c r="C56" s="147"/>
      <c r="D56" s="147"/>
      <c r="E56" s="147"/>
      <c r="F56" s="147"/>
      <c r="G56" s="147"/>
    </row>
    <row r="57" spans="6:7" ht="0.75" customHeight="1">
      <c r="F57" s="155"/>
      <c r="G57" s="155"/>
    </row>
    <row r="58" spans="1:7" ht="23.25">
      <c r="A58" s="147" t="s">
        <v>312</v>
      </c>
      <c r="B58" s="147"/>
      <c r="C58" s="147"/>
      <c r="D58" s="147"/>
      <c r="E58" s="147"/>
      <c r="F58" s="147"/>
      <c r="G58" s="147"/>
    </row>
    <row r="59" spans="1:7" ht="22.5" customHeight="1">
      <c r="A59" s="72" t="s">
        <v>313</v>
      </c>
      <c r="B59" s="1"/>
      <c r="C59" s="164" t="s">
        <v>820</v>
      </c>
      <c r="D59" s="164"/>
      <c r="E59" s="164"/>
      <c r="F59" s="164"/>
      <c r="G59" s="164"/>
    </row>
    <row r="60" spans="1:7" ht="23.25">
      <c r="A60" s="72" t="s">
        <v>15</v>
      </c>
      <c r="B60" s="1" t="s">
        <v>383</v>
      </c>
      <c r="C60" s="68"/>
      <c r="D60" s="68"/>
      <c r="E60" s="68"/>
      <c r="F60" s="1"/>
      <c r="G60" s="2" t="s">
        <v>825</v>
      </c>
    </row>
    <row r="61" spans="1:7" ht="22.5" customHeight="1">
      <c r="A61" s="3" t="s">
        <v>1</v>
      </c>
      <c r="B61" s="156" t="s">
        <v>2</v>
      </c>
      <c r="C61" s="157"/>
      <c r="D61" s="28" t="s">
        <v>199</v>
      </c>
      <c r="E61" s="28" t="s">
        <v>200</v>
      </c>
      <c r="F61" s="3" t="s">
        <v>5</v>
      </c>
      <c r="G61" s="3" t="s">
        <v>6</v>
      </c>
    </row>
    <row r="62" spans="1:7" ht="23.25">
      <c r="A62" s="4"/>
      <c r="B62" s="54" t="s">
        <v>314</v>
      </c>
      <c r="C62" s="52" t="s">
        <v>204</v>
      </c>
      <c r="D62" s="52"/>
      <c r="E62" s="52"/>
      <c r="F62" s="4"/>
      <c r="G62" s="4"/>
    </row>
    <row r="63" spans="1:7" ht="23.25">
      <c r="A63" s="4"/>
      <c r="B63" s="5" t="s">
        <v>315</v>
      </c>
      <c r="C63" s="49" t="s">
        <v>300</v>
      </c>
      <c r="D63" s="49"/>
      <c r="E63" s="49"/>
      <c r="F63" s="4"/>
      <c r="G63" s="4"/>
    </row>
    <row r="64" spans="1:7" ht="23.25">
      <c r="A64" s="6" t="s">
        <v>8</v>
      </c>
      <c r="B64" s="5" t="s">
        <v>182</v>
      </c>
      <c r="C64" s="49"/>
      <c r="D64" s="48">
        <v>3</v>
      </c>
      <c r="E64" s="48">
        <v>0</v>
      </c>
      <c r="F64" s="7">
        <v>3</v>
      </c>
      <c r="G64" s="6">
        <v>3</v>
      </c>
    </row>
    <row r="65" spans="1:7" ht="23.25">
      <c r="A65" s="6" t="s">
        <v>345</v>
      </c>
      <c r="B65" s="5" t="s">
        <v>346</v>
      </c>
      <c r="C65" s="49"/>
      <c r="D65" s="48">
        <v>3</v>
      </c>
      <c r="E65" s="48">
        <v>0</v>
      </c>
      <c r="F65" s="7">
        <v>3</v>
      </c>
      <c r="G65" s="6">
        <v>3</v>
      </c>
    </row>
    <row r="66" spans="1:7" ht="23.25">
      <c r="A66" s="6"/>
      <c r="B66" s="8" t="s">
        <v>316</v>
      </c>
      <c r="C66" s="49"/>
      <c r="D66" s="48"/>
      <c r="E66" s="48"/>
      <c r="F66" s="7"/>
      <c r="G66" s="6"/>
    </row>
    <row r="67" spans="1:7" ht="23.25">
      <c r="A67" s="4"/>
      <c r="B67" s="8" t="s">
        <v>318</v>
      </c>
      <c r="C67" s="49"/>
      <c r="D67" s="48"/>
      <c r="E67" s="48"/>
      <c r="F67" s="7"/>
      <c r="G67" s="6"/>
    </row>
    <row r="68" spans="1:7" ht="23.25">
      <c r="A68" s="4"/>
      <c r="B68" s="10" t="s">
        <v>321</v>
      </c>
      <c r="C68" s="56" t="s">
        <v>349</v>
      </c>
      <c r="D68" s="56"/>
      <c r="E68" s="56"/>
      <c r="F68" s="11"/>
      <c r="G68" s="11"/>
    </row>
    <row r="69" spans="1:7" ht="23.25">
      <c r="A69" s="4"/>
      <c r="B69" s="8" t="s">
        <v>58</v>
      </c>
      <c r="C69" s="49" t="s">
        <v>300</v>
      </c>
      <c r="D69" s="49"/>
      <c r="E69" s="49"/>
      <c r="F69" s="12"/>
      <c r="G69" s="12"/>
    </row>
    <row r="70" spans="1:7" ht="23.25">
      <c r="A70" s="18" t="s">
        <v>90</v>
      </c>
      <c r="B70" s="46" t="s">
        <v>166</v>
      </c>
      <c r="C70" s="49"/>
      <c r="D70" s="49">
        <v>3</v>
      </c>
      <c r="E70" s="49">
        <v>0</v>
      </c>
      <c r="F70" s="49">
        <v>3</v>
      </c>
      <c r="G70" s="6">
        <v>3</v>
      </c>
    </row>
    <row r="71" spans="1:7" ht="23.25">
      <c r="A71" s="4"/>
      <c r="B71" s="8" t="s">
        <v>328</v>
      </c>
      <c r="C71" s="49" t="s">
        <v>242</v>
      </c>
      <c r="D71" s="49"/>
      <c r="E71" s="49"/>
      <c r="F71" s="6"/>
      <c r="G71" s="6"/>
    </row>
    <row r="72" spans="1:7" ht="23.25">
      <c r="A72" s="6" t="s">
        <v>350</v>
      </c>
      <c r="B72" s="8" t="s">
        <v>351</v>
      </c>
      <c r="C72" s="49"/>
      <c r="D72" s="49">
        <v>3</v>
      </c>
      <c r="E72" s="49">
        <v>0</v>
      </c>
      <c r="F72" s="6">
        <v>3</v>
      </c>
      <c r="G72" s="6">
        <v>3</v>
      </c>
    </row>
    <row r="73" spans="1:7" ht="23.25">
      <c r="A73" s="6" t="s">
        <v>352</v>
      </c>
      <c r="B73" s="8" t="s">
        <v>353</v>
      </c>
      <c r="C73" s="49"/>
      <c r="D73" s="49">
        <v>3</v>
      </c>
      <c r="E73" s="49">
        <v>0</v>
      </c>
      <c r="F73" s="6">
        <v>3</v>
      </c>
      <c r="G73" s="6">
        <v>3</v>
      </c>
    </row>
    <row r="74" spans="1:7" ht="23.25">
      <c r="A74" s="77" t="s">
        <v>354</v>
      </c>
      <c r="B74" s="78" t="s">
        <v>355</v>
      </c>
      <c r="C74" s="79"/>
      <c r="D74" s="79">
        <v>3</v>
      </c>
      <c r="E74" s="79">
        <v>0</v>
      </c>
      <c r="F74" s="80">
        <v>3</v>
      </c>
      <c r="G74" s="81">
        <v>3</v>
      </c>
    </row>
    <row r="75" spans="1:7" ht="23.25">
      <c r="A75" s="6"/>
      <c r="B75" s="8" t="s">
        <v>335</v>
      </c>
      <c r="C75" s="49" t="s">
        <v>204</v>
      </c>
      <c r="D75" s="49"/>
      <c r="E75" s="49"/>
      <c r="F75" s="6"/>
      <c r="G75" s="6"/>
    </row>
    <row r="76" spans="1:7" ht="23.25">
      <c r="A76" s="81" t="s">
        <v>819</v>
      </c>
      <c r="B76" s="82" t="s">
        <v>356</v>
      </c>
      <c r="C76" s="80"/>
      <c r="D76" s="80">
        <v>3</v>
      </c>
      <c r="E76" s="80">
        <v>0</v>
      </c>
      <c r="F76" s="83">
        <v>3</v>
      </c>
      <c r="G76" s="83">
        <v>3</v>
      </c>
    </row>
    <row r="77" spans="1:7" ht="23.25">
      <c r="A77" s="9" t="s">
        <v>720</v>
      </c>
      <c r="B77" s="44" t="s">
        <v>357</v>
      </c>
      <c r="C77" s="55"/>
      <c r="D77" s="55">
        <v>3</v>
      </c>
      <c r="E77" s="55">
        <v>0</v>
      </c>
      <c r="F77" s="9">
        <v>3</v>
      </c>
      <c r="G77" s="9">
        <v>3</v>
      </c>
    </row>
    <row r="78" spans="1:7" ht="23.25">
      <c r="A78" s="4"/>
      <c r="B78" s="8" t="s">
        <v>60</v>
      </c>
      <c r="C78" s="49"/>
      <c r="D78" s="49"/>
      <c r="E78" s="49"/>
      <c r="F78" s="6"/>
      <c r="G78" s="6"/>
    </row>
    <row r="79" spans="1:7" ht="23.25">
      <c r="A79" s="4"/>
      <c r="B79" s="8" t="s">
        <v>59</v>
      </c>
      <c r="C79" s="49"/>
      <c r="D79" s="49"/>
      <c r="E79" s="49"/>
      <c r="F79" s="6"/>
      <c r="G79" s="6"/>
    </row>
    <row r="80" spans="1:7" ht="23.25">
      <c r="A80" s="6"/>
      <c r="B80" s="13" t="s">
        <v>336</v>
      </c>
      <c r="C80" s="52"/>
      <c r="D80" s="52"/>
      <c r="E80" s="52"/>
      <c r="F80" s="6"/>
      <c r="G80" s="6"/>
    </row>
    <row r="81" spans="1:7" ht="23.25">
      <c r="A81" s="4"/>
      <c r="B81" s="13" t="s">
        <v>337</v>
      </c>
      <c r="C81" s="52"/>
      <c r="D81" s="52"/>
      <c r="E81" s="52"/>
      <c r="F81" s="6"/>
      <c r="G81" s="6"/>
    </row>
    <row r="82" spans="1:7" ht="23.25">
      <c r="A82" s="4"/>
      <c r="B82" s="13" t="s">
        <v>338</v>
      </c>
      <c r="C82" s="49"/>
      <c r="D82" s="49"/>
      <c r="E82" s="49"/>
      <c r="F82" s="6"/>
      <c r="G82" s="6"/>
    </row>
    <row r="83" spans="1:7" ht="23.25">
      <c r="A83" s="6" t="s">
        <v>20</v>
      </c>
      <c r="B83" s="8" t="s">
        <v>84</v>
      </c>
      <c r="C83" s="49"/>
      <c r="D83" s="49">
        <v>0</v>
      </c>
      <c r="E83" s="49">
        <v>2</v>
      </c>
      <c r="F83" s="6">
        <v>0</v>
      </c>
      <c r="G83" s="6">
        <v>2</v>
      </c>
    </row>
    <row r="84" spans="1:7" ht="23.25">
      <c r="A84" s="6"/>
      <c r="B84" s="13" t="s">
        <v>374</v>
      </c>
      <c r="C84" s="56" t="s">
        <v>366</v>
      </c>
      <c r="D84" s="56"/>
      <c r="E84" s="56"/>
      <c r="F84" s="6"/>
      <c r="G84" s="6"/>
    </row>
    <row r="85" spans="1:7" ht="23.25">
      <c r="A85" s="7" t="s">
        <v>379</v>
      </c>
      <c r="B85" s="14" t="s">
        <v>380</v>
      </c>
      <c r="C85" s="49"/>
      <c r="D85" s="49">
        <v>3</v>
      </c>
      <c r="E85" s="49">
        <v>0</v>
      </c>
      <c r="F85" s="6">
        <v>3</v>
      </c>
      <c r="G85" s="6">
        <v>3</v>
      </c>
    </row>
    <row r="86" spans="1:7" ht="23.25">
      <c r="A86" s="6" t="s">
        <v>381</v>
      </c>
      <c r="B86" s="8" t="s">
        <v>382</v>
      </c>
      <c r="C86" s="49"/>
      <c r="D86" s="49">
        <v>3</v>
      </c>
      <c r="E86" s="49">
        <v>0</v>
      </c>
      <c r="F86" s="6">
        <v>3</v>
      </c>
      <c r="G86" s="6">
        <v>3</v>
      </c>
    </row>
    <row r="87" spans="1:7" ht="23.25" customHeight="1">
      <c r="A87" s="142" t="s">
        <v>4</v>
      </c>
      <c r="B87" s="143"/>
      <c r="C87" s="144"/>
      <c r="D87" s="27">
        <f>SUM(D64:D86)</f>
        <v>30</v>
      </c>
      <c r="E87" s="27">
        <f>SUM(E64:E86)</f>
        <v>2</v>
      </c>
      <c r="F87" s="73">
        <f>SUM(F64:F86)</f>
        <v>30</v>
      </c>
      <c r="G87" s="73">
        <f>SUM(G64:G86)</f>
        <v>32</v>
      </c>
    </row>
    <row r="88" spans="1:7" ht="23.25">
      <c r="A88" s="37"/>
      <c r="B88" s="37"/>
      <c r="C88" s="37"/>
      <c r="D88" s="37"/>
      <c r="E88" s="37"/>
      <c r="F88" s="92"/>
      <c r="G88" s="92"/>
    </row>
    <row r="89" spans="1:7" ht="21.75">
      <c r="A89" s="74" t="s">
        <v>339</v>
      </c>
      <c r="B89" s="59"/>
      <c r="C89" s="177" t="s">
        <v>340</v>
      </c>
      <c r="D89" s="177"/>
      <c r="E89" s="177"/>
      <c r="F89" s="177"/>
      <c r="G89" s="177"/>
    </row>
    <row r="90" spans="1:7" ht="21.75">
      <c r="A90" s="70" t="s">
        <v>726</v>
      </c>
      <c r="B90" s="59"/>
      <c r="C90" s="172" t="s">
        <v>905</v>
      </c>
      <c r="D90" s="172"/>
      <c r="E90" s="172"/>
      <c r="F90" s="172"/>
      <c r="G90" s="172"/>
    </row>
    <row r="91" spans="1:7" ht="18.75" customHeight="1">
      <c r="A91" s="74" t="s">
        <v>341</v>
      </c>
      <c r="B91" s="59"/>
      <c r="C91" s="177" t="s">
        <v>22</v>
      </c>
      <c r="D91" s="177"/>
      <c r="E91" s="177"/>
      <c r="F91" s="177"/>
      <c r="G91" s="177"/>
    </row>
    <row r="92" spans="1:7" ht="21.75">
      <c r="A92" s="71"/>
      <c r="B92" s="59"/>
      <c r="C92" s="71"/>
      <c r="D92" s="71"/>
      <c r="E92" s="71"/>
      <c r="F92" s="71"/>
      <c r="G92" s="71"/>
    </row>
    <row r="93" spans="1:7" ht="21.75">
      <c r="A93" s="170" t="s">
        <v>339</v>
      </c>
      <c r="B93" s="170"/>
      <c r="C93" s="170"/>
      <c r="D93" s="170"/>
      <c r="E93" s="170"/>
      <c r="F93" s="170"/>
      <c r="G93" s="170"/>
    </row>
    <row r="94" spans="1:7" ht="21.75">
      <c r="A94" s="170" t="s">
        <v>724</v>
      </c>
      <c r="B94" s="170"/>
      <c r="C94" s="170"/>
      <c r="D94" s="170"/>
      <c r="E94" s="170"/>
      <c r="F94" s="170"/>
      <c r="G94" s="170"/>
    </row>
    <row r="95" spans="1:7" ht="21.75">
      <c r="A95" s="177" t="s">
        <v>342</v>
      </c>
      <c r="B95" s="177"/>
      <c r="C95" s="177"/>
      <c r="D95" s="177"/>
      <c r="E95" s="177"/>
      <c r="F95" s="177"/>
      <c r="G95" s="177"/>
    </row>
    <row r="96" spans="1:7" ht="22.5">
      <c r="A96" s="171" t="s">
        <v>343</v>
      </c>
      <c r="B96" s="171"/>
      <c r="C96" s="171"/>
      <c r="D96" s="171"/>
      <c r="E96" s="171"/>
      <c r="F96" s="171"/>
      <c r="G96" s="171"/>
    </row>
    <row r="97" spans="1:7" ht="21.75">
      <c r="A97" s="71"/>
      <c r="B97" s="75"/>
      <c r="C97" s="71"/>
      <c r="D97" s="71"/>
      <c r="E97" s="71"/>
      <c r="F97" s="71"/>
      <c r="G97" s="71"/>
    </row>
    <row r="98" spans="1:7" ht="21.75">
      <c r="A98" s="170" t="s">
        <v>339</v>
      </c>
      <c r="B98" s="170"/>
      <c r="C98" s="170"/>
      <c r="D98" s="170"/>
      <c r="E98" s="170"/>
      <c r="F98" s="170"/>
      <c r="G98" s="170"/>
    </row>
    <row r="99" spans="1:7" ht="21.75">
      <c r="A99" s="170" t="s">
        <v>377</v>
      </c>
      <c r="B99" s="170"/>
      <c r="C99" s="170"/>
      <c r="D99" s="170"/>
      <c r="E99" s="170"/>
      <c r="F99" s="170"/>
      <c r="G99" s="170"/>
    </row>
    <row r="100" spans="1:7" ht="21.75">
      <c r="A100" s="170" t="s">
        <v>378</v>
      </c>
      <c r="B100" s="170"/>
      <c r="C100" s="170"/>
      <c r="D100" s="170"/>
      <c r="E100" s="170"/>
      <c r="F100" s="170"/>
      <c r="G100" s="170"/>
    </row>
    <row r="101" spans="2:7" ht="18" customHeight="1">
      <c r="B101" s="103"/>
      <c r="C101" s="15"/>
      <c r="D101" s="104" t="s">
        <v>818</v>
      </c>
      <c r="E101" s="15"/>
      <c r="F101" s="15"/>
      <c r="G101" s="15"/>
    </row>
    <row r="102" spans="6:7" ht="8.25" customHeight="1">
      <c r="F102" s="155"/>
      <c r="G102" s="155"/>
    </row>
    <row r="103" spans="2:7" ht="6.75" customHeight="1">
      <c r="B103" s="103"/>
      <c r="C103" s="104" t="s">
        <v>520</v>
      </c>
      <c r="D103" s="15"/>
      <c r="E103" s="15"/>
      <c r="F103" s="15"/>
      <c r="G103" s="15"/>
    </row>
    <row r="104" spans="6:7" ht="10.5" customHeight="1">
      <c r="F104" s="155"/>
      <c r="G104" s="155"/>
    </row>
    <row r="105" spans="1:7" ht="21.75" customHeight="1">
      <c r="A105" s="163" t="s">
        <v>815</v>
      </c>
      <c r="B105" s="163"/>
      <c r="C105" s="163"/>
      <c r="D105" s="163"/>
      <c r="E105" s="163"/>
      <c r="F105" s="163"/>
      <c r="G105" s="163"/>
    </row>
    <row r="106" spans="1:7" ht="7.5" customHeight="1">
      <c r="A106" s="29"/>
      <c r="B106" s="29"/>
      <c r="C106" s="29"/>
      <c r="D106" s="29"/>
      <c r="E106" s="29"/>
      <c r="F106" s="29"/>
      <c r="G106" s="29"/>
    </row>
    <row r="107" spans="1:7" ht="20.25" customHeight="1">
      <c r="A107" s="147" t="s">
        <v>816</v>
      </c>
      <c r="B107" s="147"/>
      <c r="C107" s="147"/>
      <c r="D107" s="147"/>
      <c r="E107" s="147"/>
      <c r="F107" s="147"/>
      <c r="G107" s="147"/>
    </row>
    <row r="108" spans="1:7" ht="21.75" customHeight="1">
      <c r="A108" s="147" t="s">
        <v>880</v>
      </c>
      <c r="B108" s="147"/>
      <c r="C108" s="147"/>
      <c r="D108" s="147"/>
      <c r="E108" s="147"/>
      <c r="F108" s="147"/>
      <c r="G108" s="147"/>
    </row>
    <row r="109" spans="6:7" ht="3" customHeight="1" hidden="1">
      <c r="F109" s="155"/>
      <c r="G109" s="155"/>
    </row>
    <row r="110" spans="1:7" ht="24">
      <c r="A110" s="147" t="s">
        <v>312</v>
      </c>
      <c r="B110" s="147"/>
      <c r="C110" s="147"/>
      <c r="D110" s="147"/>
      <c r="E110" s="147"/>
      <c r="F110" s="147"/>
      <c r="G110" s="147"/>
    </row>
    <row r="111" spans="1:7" ht="24">
      <c r="A111" s="72" t="s">
        <v>313</v>
      </c>
      <c r="B111" s="1"/>
      <c r="C111" s="164" t="s">
        <v>820</v>
      </c>
      <c r="D111" s="164"/>
      <c r="E111" s="164"/>
      <c r="F111" s="164"/>
      <c r="G111" s="164"/>
    </row>
    <row r="112" spans="1:7" ht="23.25">
      <c r="A112" s="72" t="s">
        <v>13</v>
      </c>
      <c r="B112" s="1" t="s">
        <v>383</v>
      </c>
      <c r="C112" s="68"/>
      <c r="D112" s="68"/>
      <c r="E112" s="68"/>
      <c r="F112" s="1"/>
      <c r="G112" s="2" t="s">
        <v>823</v>
      </c>
    </row>
    <row r="113" spans="1:7" ht="23.25">
      <c r="A113" s="3" t="s">
        <v>1</v>
      </c>
      <c r="B113" s="156" t="s">
        <v>2</v>
      </c>
      <c r="C113" s="157"/>
      <c r="D113" s="28" t="s">
        <v>199</v>
      </c>
      <c r="E113" s="28" t="s">
        <v>200</v>
      </c>
      <c r="F113" s="3" t="s">
        <v>5</v>
      </c>
      <c r="G113" s="3" t="s">
        <v>6</v>
      </c>
    </row>
    <row r="114" spans="1:7" ht="23.25">
      <c r="A114" s="4"/>
      <c r="B114" s="54" t="s">
        <v>314</v>
      </c>
      <c r="C114" s="52" t="s">
        <v>204</v>
      </c>
      <c r="D114" s="52"/>
      <c r="E114" s="52"/>
      <c r="F114" s="4"/>
      <c r="G114" s="4"/>
    </row>
    <row r="115" spans="1:7" ht="23.25">
      <c r="A115" s="4"/>
      <c r="B115" s="5" t="s">
        <v>315</v>
      </c>
      <c r="C115" s="49"/>
      <c r="D115" s="49"/>
      <c r="E115" s="49"/>
      <c r="F115" s="4"/>
      <c r="G115" s="4"/>
    </row>
    <row r="116" spans="1:7" ht="23.25">
      <c r="A116" s="6"/>
      <c r="B116" s="8" t="s">
        <v>316</v>
      </c>
      <c r="C116" s="49" t="s">
        <v>300</v>
      </c>
      <c r="D116" s="48"/>
      <c r="E116" s="48"/>
      <c r="F116" s="7"/>
      <c r="G116" s="6"/>
    </row>
    <row r="117" spans="1:7" ht="23.25">
      <c r="A117" s="6" t="s">
        <v>347</v>
      </c>
      <c r="B117" s="8" t="s">
        <v>348</v>
      </c>
      <c r="C117" s="76" t="s">
        <v>300</v>
      </c>
      <c r="D117" s="76">
        <v>3</v>
      </c>
      <c r="E117" s="76">
        <v>0</v>
      </c>
      <c r="F117" s="6">
        <v>3</v>
      </c>
      <c r="G117" s="6">
        <v>3</v>
      </c>
    </row>
    <row r="118" spans="1:7" ht="23.25">
      <c r="A118" s="6"/>
      <c r="B118" s="8" t="s">
        <v>318</v>
      </c>
      <c r="C118" s="49" t="s">
        <v>206</v>
      </c>
      <c r="D118" s="48"/>
      <c r="E118" s="48"/>
      <c r="F118" s="7"/>
      <c r="G118" s="6"/>
    </row>
    <row r="119" spans="1:7" ht="23.25">
      <c r="A119" s="6" t="s">
        <v>9</v>
      </c>
      <c r="B119" s="20" t="s">
        <v>79</v>
      </c>
      <c r="C119" s="76"/>
      <c r="D119" s="76">
        <v>3</v>
      </c>
      <c r="E119" s="76">
        <v>0</v>
      </c>
      <c r="F119" s="7">
        <v>3</v>
      </c>
      <c r="G119" s="6">
        <v>3</v>
      </c>
    </row>
    <row r="120" spans="1:7" ht="23.25">
      <c r="A120" s="9"/>
      <c r="B120" s="10" t="s">
        <v>321</v>
      </c>
      <c r="C120" s="56" t="s">
        <v>358</v>
      </c>
      <c r="D120" s="56"/>
      <c r="E120" s="56"/>
      <c r="F120" s="11"/>
      <c r="G120" s="11"/>
    </row>
    <row r="121" spans="1:7" ht="23.25">
      <c r="A121" s="6"/>
      <c r="B121" s="8" t="s">
        <v>58</v>
      </c>
      <c r="C121" s="49" t="s">
        <v>300</v>
      </c>
      <c r="D121" s="49"/>
      <c r="E121" s="49"/>
      <c r="F121" s="12"/>
      <c r="G121" s="12"/>
    </row>
    <row r="122" spans="1:7" ht="23.25">
      <c r="A122" s="6" t="s">
        <v>359</v>
      </c>
      <c r="B122" s="8" t="s">
        <v>360</v>
      </c>
      <c r="C122" s="49"/>
      <c r="D122" s="48">
        <v>3</v>
      </c>
      <c r="E122" s="48">
        <v>0</v>
      </c>
      <c r="F122" s="7">
        <v>3</v>
      </c>
      <c r="G122" s="7">
        <v>3</v>
      </c>
    </row>
    <row r="123" spans="1:7" ht="23.25">
      <c r="A123" s="6"/>
      <c r="B123" s="8" t="s">
        <v>328</v>
      </c>
      <c r="C123" s="49" t="s">
        <v>300</v>
      </c>
      <c r="D123" s="49"/>
      <c r="E123" s="49"/>
      <c r="F123" s="12"/>
      <c r="G123" s="12"/>
    </row>
    <row r="124" spans="1:7" ht="23.25">
      <c r="A124" s="81" t="s">
        <v>361</v>
      </c>
      <c r="B124" s="8" t="s">
        <v>362</v>
      </c>
      <c r="C124" s="49"/>
      <c r="D124" s="49">
        <v>3</v>
      </c>
      <c r="E124" s="49">
        <v>0</v>
      </c>
      <c r="F124" s="80">
        <v>3</v>
      </c>
      <c r="G124" s="81">
        <v>3</v>
      </c>
    </row>
    <row r="125" spans="1:7" ht="23.25">
      <c r="A125" s="6"/>
      <c r="B125" s="8" t="s">
        <v>335</v>
      </c>
      <c r="C125" s="49" t="s">
        <v>204</v>
      </c>
      <c r="D125" s="49"/>
      <c r="E125" s="49"/>
      <c r="F125" s="6"/>
      <c r="G125" s="6"/>
    </row>
    <row r="126" spans="1:7" ht="23.25">
      <c r="A126" s="81" t="s">
        <v>721</v>
      </c>
      <c r="B126" s="82" t="s">
        <v>363</v>
      </c>
      <c r="C126" s="80"/>
      <c r="D126" s="80">
        <v>3</v>
      </c>
      <c r="E126" s="80">
        <v>0</v>
      </c>
      <c r="F126" s="83">
        <v>3</v>
      </c>
      <c r="G126" s="83">
        <v>3</v>
      </c>
    </row>
    <row r="127" spans="1:7" ht="23.25">
      <c r="A127" s="81" t="s">
        <v>719</v>
      </c>
      <c r="B127" s="82" t="s">
        <v>364</v>
      </c>
      <c r="C127" s="80"/>
      <c r="D127" s="80">
        <v>3</v>
      </c>
      <c r="E127" s="80">
        <v>0</v>
      </c>
      <c r="F127" s="81">
        <v>3</v>
      </c>
      <c r="G127" s="81">
        <v>3</v>
      </c>
    </row>
    <row r="128" spans="1:7" ht="23.25">
      <c r="A128" s="6"/>
      <c r="B128" s="8" t="s">
        <v>60</v>
      </c>
      <c r="C128" s="49"/>
      <c r="D128" s="49"/>
      <c r="E128" s="49"/>
      <c r="F128" s="6"/>
      <c r="G128" s="6"/>
    </row>
    <row r="129" spans="1:7" ht="23.25">
      <c r="A129" s="6"/>
      <c r="B129" s="8" t="s">
        <v>59</v>
      </c>
      <c r="C129" s="49" t="s">
        <v>365</v>
      </c>
      <c r="D129" s="49"/>
      <c r="E129" s="49"/>
      <c r="F129" s="6"/>
      <c r="G129" s="6"/>
    </row>
    <row r="130" spans="1:7" ht="23.25">
      <c r="A130" s="6" t="s">
        <v>829</v>
      </c>
      <c r="B130" s="8" t="s">
        <v>109</v>
      </c>
      <c r="C130" s="49"/>
      <c r="D130" s="49" t="s">
        <v>221</v>
      </c>
      <c r="E130" s="49" t="s">
        <v>221</v>
      </c>
      <c r="F130" s="6">
        <v>4</v>
      </c>
      <c r="G130" s="6">
        <v>4</v>
      </c>
    </row>
    <row r="131" spans="1:7" ht="23.25">
      <c r="A131" s="6"/>
      <c r="B131" s="13" t="s">
        <v>336</v>
      </c>
      <c r="C131" s="52" t="s">
        <v>204</v>
      </c>
      <c r="D131" s="52"/>
      <c r="E131" s="52"/>
      <c r="F131" s="6"/>
      <c r="G131" s="6"/>
    </row>
    <row r="132" spans="1:7" ht="23.25">
      <c r="A132" s="81" t="s">
        <v>722</v>
      </c>
      <c r="B132" s="82" t="s">
        <v>367</v>
      </c>
      <c r="C132" s="84"/>
      <c r="D132" s="80">
        <v>3</v>
      </c>
      <c r="E132" s="84">
        <v>0</v>
      </c>
      <c r="F132" s="81">
        <v>3</v>
      </c>
      <c r="G132" s="81">
        <v>3</v>
      </c>
    </row>
    <row r="133" spans="1:7" ht="23.25">
      <c r="A133" s="77" t="s">
        <v>723</v>
      </c>
      <c r="B133" s="85" t="s">
        <v>368</v>
      </c>
      <c r="C133" s="84"/>
      <c r="D133" s="80">
        <v>3</v>
      </c>
      <c r="E133" s="80">
        <v>0</v>
      </c>
      <c r="F133" s="80">
        <v>3</v>
      </c>
      <c r="G133" s="86">
        <v>3</v>
      </c>
    </row>
    <row r="134" spans="1:7" ht="23.25">
      <c r="A134" s="6"/>
      <c r="B134" s="13" t="s">
        <v>337</v>
      </c>
      <c r="C134" s="52"/>
      <c r="D134" s="52"/>
      <c r="E134" s="52"/>
      <c r="F134" s="6"/>
      <c r="G134" s="6"/>
    </row>
    <row r="135" spans="1:7" ht="23.25">
      <c r="A135" s="6"/>
      <c r="B135" s="13" t="s">
        <v>338</v>
      </c>
      <c r="C135" s="49"/>
      <c r="D135" s="49"/>
      <c r="E135" s="49"/>
      <c r="F135" s="6"/>
      <c r="G135" s="6"/>
    </row>
    <row r="136" spans="1:7" ht="23.25">
      <c r="A136" s="6" t="s">
        <v>21</v>
      </c>
      <c r="B136" s="8" t="s">
        <v>369</v>
      </c>
      <c r="C136" s="49"/>
      <c r="D136" s="49">
        <v>0</v>
      </c>
      <c r="E136" s="49">
        <v>2</v>
      </c>
      <c r="F136" s="6">
        <v>0</v>
      </c>
      <c r="G136" s="6">
        <v>2</v>
      </c>
    </row>
    <row r="137" spans="1:7" ht="23.25">
      <c r="A137" s="6"/>
      <c r="B137" s="13" t="s">
        <v>374</v>
      </c>
      <c r="C137" s="56" t="s">
        <v>366</v>
      </c>
      <c r="D137" s="56"/>
      <c r="E137" s="56"/>
      <c r="F137" s="6"/>
      <c r="G137" s="6"/>
    </row>
    <row r="138" spans="1:7" ht="23.25">
      <c r="A138" s="7" t="s">
        <v>515</v>
      </c>
      <c r="B138" s="14" t="s">
        <v>516</v>
      </c>
      <c r="C138" s="49"/>
      <c r="D138" s="49">
        <v>2</v>
      </c>
      <c r="E138" s="49">
        <v>3</v>
      </c>
      <c r="F138" s="6">
        <v>3</v>
      </c>
      <c r="G138" s="6">
        <v>5</v>
      </c>
    </row>
    <row r="139" spans="1:7" ht="23.25">
      <c r="A139" s="6" t="s">
        <v>517</v>
      </c>
      <c r="B139" s="8" t="s">
        <v>518</v>
      </c>
      <c r="C139" s="49"/>
      <c r="D139" s="49">
        <v>2</v>
      </c>
      <c r="E139" s="49">
        <v>2</v>
      </c>
      <c r="F139" s="6">
        <v>3</v>
      </c>
      <c r="G139" s="6">
        <v>4</v>
      </c>
    </row>
    <row r="140" spans="1:7" ht="21" customHeight="1">
      <c r="A140" s="174" t="s">
        <v>4</v>
      </c>
      <c r="B140" s="175"/>
      <c r="C140" s="176"/>
      <c r="D140" s="52">
        <f>SUM(D117:D139)</f>
        <v>28</v>
      </c>
      <c r="E140" s="52">
        <f>SUM(E117:E139)</f>
        <v>7</v>
      </c>
      <c r="F140" s="73">
        <f>SUM(F117:F139)</f>
        <v>34</v>
      </c>
      <c r="G140" s="73">
        <f>SUM(G117:G139)</f>
        <v>39</v>
      </c>
    </row>
    <row r="141" spans="1:7" ht="23.25">
      <c r="A141" s="37"/>
      <c r="B141" s="165"/>
      <c r="C141" s="165"/>
      <c r="D141" s="165"/>
      <c r="E141" s="165"/>
      <c r="F141" s="165"/>
      <c r="G141" s="165"/>
    </row>
    <row r="142" spans="1:7" ht="21.75">
      <c r="A142" s="74" t="s">
        <v>339</v>
      </c>
      <c r="B142" s="59"/>
      <c r="C142" s="177" t="s">
        <v>340</v>
      </c>
      <c r="D142" s="177"/>
      <c r="E142" s="177"/>
      <c r="F142" s="177"/>
      <c r="G142" s="177"/>
    </row>
    <row r="143" spans="1:7" ht="21.75">
      <c r="A143" s="70" t="s">
        <v>726</v>
      </c>
      <c r="B143" s="59"/>
      <c r="C143" s="172" t="s">
        <v>905</v>
      </c>
      <c r="D143" s="172"/>
      <c r="E143" s="172"/>
      <c r="F143" s="172"/>
      <c r="G143" s="172"/>
    </row>
    <row r="144" spans="1:7" ht="15.75" customHeight="1">
      <c r="A144" s="74" t="s">
        <v>341</v>
      </c>
      <c r="B144" s="59"/>
      <c r="C144" s="177" t="s">
        <v>22</v>
      </c>
      <c r="D144" s="177"/>
      <c r="E144" s="177"/>
      <c r="F144" s="177"/>
      <c r="G144" s="177"/>
    </row>
    <row r="145" spans="1:7" ht="21.75">
      <c r="A145" s="71"/>
      <c r="B145" s="59"/>
      <c r="C145" s="71"/>
      <c r="D145" s="71"/>
      <c r="E145" s="71"/>
      <c r="F145" s="71"/>
      <c r="G145" s="71"/>
    </row>
    <row r="146" spans="1:7" ht="21.75">
      <c r="A146" s="170" t="s">
        <v>339</v>
      </c>
      <c r="B146" s="170"/>
      <c r="C146" s="170"/>
      <c r="D146" s="170"/>
      <c r="E146" s="170"/>
      <c r="F146" s="170"/>
      <c r="G146" s="170"/>
    </row>
    <row r="147" spans="1:7" ht="21.75">
      <c r="A147" s="170" t="s">
        <v>725</v>
      </c>
      <c r="B147" s="170"/>
      <c r="C147" s="170"/>
      <c r="D147" s="170"/>
      <c r="E147" s="170"/>
      <c r="F147" s="170"/>
      <c r="G147" s="170"/>
    </row>
    <row r="148" spans="1:7" ht="21.75">
      <c r="A148" s="177" t="s">
        <v>342</v>
      </c>
      <c r="B148" s="177"/>
      <c r="C148" s="177"/>
      <c r="D148" s="177"/>
      <c r="E148" s="177"/>
      <c r="F148" s="177"/>
      <c r="G148" s="177"/>
    </row>
    <row r="149" spans="1:7" ht="18" customHeight="1">
      <c r="A149" s="171" t="s">
        <v>343</v>
      </c>
      <c r="B149" s="171"/>
      <c r="C149" s="171"/>
      <c r="D149" s="171"/>
      <c r="E149" s="171"/>
      <c r="F149" s="171"/>
      <c r="G149" s="171"/>
    </row>
    <row r="150" spans="1:7" ht="21.75">
      <c r="A150" s="71"/>
      <c r="B150" s="75"/>
      <c r="C150" s="71"/>
      <c r="D150" s="71"/>
      <c r="E150" s="71"/>
      <c r="F150" s="71"/>
      <c r="G150" s="71"/>
    </row>
    <row r="151" spans="1:7" ht="21.75">
      <c r="A151" s="170" t="s">
        <v>339</v>
      </c>
      <c r="B151" s="170"/>
      <c r="C151" s="170"/>
      <c r="D151" s="170"/>
      <c r="E151" s="170"/>
      <c r="F151" s="170"/>
      <c r="G151" s="170"/>
    </row>
    <row r="152" spans="1:7" ht="21.75">
      <c r="A152" s="170" t="s">
        <v>377</v>
      </c>
      <c r="B152" s="170"/>
      <c r="C152" s="170"/>
      <c r="D152" s="170"/>
      <c r="E152" s="170"/>
      <c r="F152" s="170"/>
      <c r="G152" s="170"/>
    </row>
    <row r="153" spans="1:7" ht="21.75">
      <c r="A153" s="170" t="s">
        <v>378</v>
      </c>
      <c r="B153" s="170"/>
      <c r="C153" s="170"/>
      <c r="D153" s="170"/>
      <c r="E153" s="170"/>
      <c r="F153" s="170"/>
      <c r="G153" s="170"/>
    </row>
    <row r="154" spans="2:7" ht="18" customHeight="1">
      <c r="B154" s="103"/>
      <c r="C154" s="15"/>
      <c r="D154" s="104" t="s">
        <v>818</v>
      </c>
      <c r="E154" s="15"/>
      <c r="F154" s="15"/>
      <c r="G154" s="15"/>
    </row>
    <row r="155" spans="6:7" ht="8.25" customHeight="1">
      <c r="F155" s="155"/>
      <c r="G155" s="155"/>
    </row>
    <row r="156" spans="2:7" ht="6.75" customHeight="1">
      <c r="B156" s="103"/>
      <c r="C156" s="104" t="s">
        <v>520</v>
      </c>
      <c r="D156" s="15"/>
      <c r="E156" s="15"/>
      <c r="F156" s="15"/>
      <c r="G156" s="15"/>
    </row>
    <row r="157" spans="2:7" ht="6.75" customHeight="1">
      <c r="B157" s="103"/>
      <c r="C157" s="104" t="s">
        <v>520</v>
      </c>
      <c r="D157" s="15"/>
      <c r="E157" s="15"/>
      <c r="F157" s="15"/>
      <c r="G157" s="15"/>
    </row>
    <row r="158" spans="6:7" ht="10.5" customHeight="1">
      <c r="F158" s="155"/>
      <c r="G158" s="155"/>
    </row>
    <row r="159" spans="1:7" ht="21.75" customHeight="1">
      <c r="A159" s="163" t="s">
        <v>815</v>
      </c>
      <c r="B159" s="163"/>
      <c r="C159" s="163"/>
      <c r="D159" s="163"/>
      <c r="E159" s="163"/>
      <c r="F159" s="163"/>
      <c r="G159" s="163"/>
    </row>
    <row r="160" spans="1:7" ht="7.5" customHeight="1">
      <c r="A160" s="29"/>
      <c r="B160" s="29"/>
      <c r="C160" s="29"/>
      <c r="D160" s="29"/>
      <c r="E160" s="29"/>
      <c r="F160" s="29"/>
      <c r="G160" s="29"/>
    </row>
    <row r="161" spans="1:7" ht="20.25" customHeight="1">
      <c r="A161" s="147" t="s">
        <v>816</v>
      </c>
      <c r="B161" s="147"/>
      <c r="C161" s="147"/>
      <c r="D161" s="147"/>
      <c r="E161" s="147"/>
      <c r="F161" s="147"/>
      <c r="G161" s="147"/>
    </row>
    <row r="162" spans="1:7" ht="21.75" customHeight="1">
      <c r="A162" s="147" t="s">
        <v>880</v>
      </c>
      <c r="B162" s="147"/>
      <c r="C162" s="147"/>
      <c r="D162" s="147"/>
      <c r="E162" s="147"/>
      <c r="F162" s="147"/>
      <c r="G162" s="147"/>
    </row>
    <row r="163" spans="1:7" ht="24">
      <c r="A163" s="147" t="s">
        <v>370</v>
      </c>
      <c r="B163" s="147"/>
      <c r="C163" s="147"/>
      <c r="D163" s="147"/>
      <c r="E163" s="147"/>
      <c r="F163" s="147"/>
      <c r="G163" s="147"/>
    </row>
    <row r="164" spans="1:7" ht="24">
      <c r="A164" s="72" t="s">
        <v>313</v>
      </c>
      <c r="B164" s="1"/>
      <c r="C164" s="164" t="s">
        <v>820</v>
      </c>
      <c r="D164" s="164"/>
      <c r="E164" s="164"/>
      <c r="F164" s="164"/>
      <c r="G164" s="164"/>
    </row>
    <row r="165" spans="1:7" ht="23.25">
      <c r="A165" s="72" t="s">
        <v>13</v>
      </c>
      <c r="B165" s="1" t="s">
        <v>383</v>
      </c>
      <c r="C165" s="68"/>
      <c r="D165" s="68"/>
      <c r="E165" s="68"/>
      <c r="F165" s="1"/>
      <c r="G165" s="2" t="s">
        <v>824</v>
      </c>
    </row>
    <row r="166" spans="1:7" ht="23.25">
      <c r="A166" s="3" t="s">
        <v>1</v>
      </c>
      <c r="B166" s="156" t="s">
        <v>2</v>
      </c>
      <c r="C166" s="157"/>
      <c r="D166" s="28" t="s">
        <v>199</v>
      </c>
      <c r="E166" s="28" t="s">
        <v>200</v>
      </c>
      <c r="F166" s="3" t="s">
        <v>5</v>
      </c>
      <c r="G166" s="3" t="s">
        <v>6</v>
      </c>
    </row>
    <row r="167" spans="1:7" ht="23.25">
      <c r="A167" s="4"/>
      <c r="B167" s="54" t="s">
        <v>314</v>
      </c>
      <c r="C167" s="52"/>
      <c r="D167" s="52"/>
      <c r="E167" s="52"/>
      <c r="F167" s="4"/>
      <c r="G167" s="4"/>
    </row>
    <row r="168" spans="1:7" ht="23.25">
      <c r="A168" s="4"/>
      <c r="B168" s="5" t="s">
        <v>315</v>
      </c>
      <c r="C168" s="49"/>
      <c r="D168" s="49"/>
      <c r="E168" s="49"/>
      <c r="F168" s="4"/>
      <c r="G168" s="4"/>
    </row>
    <row r="169" spans="1:7" ht="23.25">
      <c r="A169" s="6"/>
      <c r="B169" s="8" t="s">
        <v>316</v>
      </c>
      <c r="C169" s="49"/>
      <c r="D169" s="48"/>
      <c r="E169" s="48"/>
      <c r="F169" s="7"/>
      <c r="G169" s="6"/>
    </row>
    <row r="170" spans="1:7" ht="23.25">
      <c r="A170" s="6"/>
      <c r="B170" s="8" t="s">
        <v>318</v>
      </c>
      <c r="C170" s="49"/>
      <c r="D170" s="48"/>
      <c r="E170" s="48"/>
      <c r="F170" s="7"/>
      <c r="G170" s="6"/>
    </row>
    <row r="171" spans="1:7" ht="23.25">
      <c r="A171" s="9"/>
      <c r="B171" s="10" t="s">
        <v>321</v>
      </c>
      <c r="C171" s="56"/>
      <c r="D171" s="56"/>
      <c r="E171" s="56"/>
      <c r="F171" s="11"/>
      <c r="G171" s="11"/>
    </row>
    <row r="172" spans="1:7" ht="23.25">
      <c r="A172" s="6"/>
      <c r="B172" s="8" t="s">
        <v>58</v>
      </c>
      <c r="C172" s="49"/>
      <c r="D172" s="49"/>
      <c r="E172" s="49"/>
      <c r="F172" s="12"/>
      <c r="G172" s="12"/>
    </row>
    <row r="173" spans="1:7" ht="23.25">
      <c r="A173" s="6"/>
      <c r="B173" s="8" t="s">
        <v>328</v>
      </c>
      <c r="C173" s="49"/>
      <c r="D173" s="49"/>
      <c r="E173" s="49"/>
      <c r="F173" s="6"/>
      <c r="G173" s="6"/>
    </row>
    <row r="174" spans="1:7" ht="23.25">
      <c r="A174" s="6"/>
      <c r="B174" s="8" t="s">
        <v>335</v>
      </c>
      <c r="C174" s="49"/>
      <c r="D174" s="49"/>
      <c r="E174" s="49"/>
      <c r="F174" s="6"/>
      <c r="G174" s="6"/>
    </row>
    <row r="175" spans="1:7" ht="23.25">
      <c r="A175" s="6"/>
      <c r="B175" s="8" t="s">
        <v>60</v>
      </c>
      <c r="C175" s="49"/>
      <c r="D175" s="49"/>
      <c r="E175" s="49"/>
      <c r="F175" s="6"/>
      <c r="G175" s="6"/>
    </row>
    <row r="176" spans="1:7" ht="23.25">
      <c r="A176" s="6"/>
      <c r="B176" s="8" t="s">
        <v>59</v>
      </c>
      <c r="C176" s="49"/>
      <c r="D176" s="49"/>
      <c r="E176" s="49"/>
      <c r="F176" s="6"/>
      <c r="G176" s="6"/>
    </row>
    <row r="177" spans="1:7" ht="23.25">
      <c r="A177" s="6"/>
      <c r="B177" s="13" t="s">
        <v>336</v>
      </c>
      <c r="C177" s="52"/>
      <c r="D177" s="52"/>
      <c r="E177" s="52"/>
      <c r="F177" s="6"/>
      <c r="G177" s="6"/>
    </row>
    <row r="178" spans="1:8" ht="23.25">
      <c r="A178" s="6"/>
      <c r="B178" s="13" t="s">
        <v>337</v>
      </c>
      <c r="C178" s="52" t="s">
        <v>16</v>
      </c>
      <c r="D178" s="52"/>
      <c r="E178" s="52"/>
      <c r="F178" s="6"/>
      <c r="G178" s="6"/>
      <c r="H178" s="93"/>
    </row>
    <row r="179" spans="1:7" ht="23.25">
      <c r="A179" s="77" t="s">
        <v>371</v>
      </c>
      <c r="B179" s="85" t="s">
        <v>92</v>
      </c>
      <c r="C179" s="84"/>
      <c r="D179" s="84" t="s">
        <v>221</v>
      </c>
      <c r="E179" s="84" t="s">
        <v>221</v>
      </c>
      <c r="F179" s="80">
        <v>4</v>
      </c>
      <c r="G179" s="86">
        <v>7</v>
      </c>
    </row>
    <row r="180" spans="1:7" ht="23.25">
      <c r="A180" s="6"/>
      <c r="B180" s="13" t="s">
        <v>338</v>
      </c>
      <c r="C180" s="49"/>
      <c r="D180" s="49"/>
      <c r="E180" s="49"/>
      <c r="F180" s="6"/>
      <c r="G180" s="6"/>
    </row>
    <row r="181" spans="1:7" ht="23.25">
      <c r="A181" s="6" t="s">
        <v>538</v>
      </c>
      <c r="B181" s="14" t="s">
        <v>17</v>
      </c>
      <c r="C181" s="49"/>
      <c r="D181" s="49">
        <v>0</v>
      </c>
      <c r="E181" s="49">
        <v>2</v>
      </c>
      <c r="F181" s="6">
        <v>0</v>
      </c>
      <c r="G181" s="6">
        <v>2</v>
      </c>
    </row>
    <row r="182" spans="1:7" ht="21.75" customHeight="1">
      <c r="A182" s="174" t="s">
        <v>4</v>
      </c>
      <c r="B182" s="175"/>
      <c r="C182" s="176"/>
      <c r="D182" s="52">
        <f>SUM(D181)</f>
        <v>0</v>
      </c>
      <c r="E182" s="52">
        <f>SUM(E181)</f>
        <v>2</v>
      </c>
      <c r="F182" s="73">
        <f>SUM(F167:F181)</f>
        <v>4</v>
      </c>
      <c r="G182" s="73">
        <f>SUM(G167:G181)</f>
        <v>9</v>
      </c>
    </row>
    <row r="183" spans="1:7" ht="23.25">
      <c r="A183" s="37"/>
      <c r="B183" s="37"/>
      <c r="C183" s="37"/>
      <c r="D183" s="37"/>
      <c r="E183" s="37"/>
      <c r="F183" s="92"/>
      <c r="G183" s="92"/>
    </row>
    <row r="184" spans="1:7" ht="21.75">
      <c r="A184" s="74" t="s">
        <v>339</v>
      </c>
      <c r="B184" s="59"/>
      <c r="C184" s="177" t="s">
        <v>340</v>
      </c>
      <c r="D184" s="177"/>
      <c r="E184" s="177"/>
      <c r="F184" s="177"/>
      <c r="G184" s="177"/>
    </row>
    <row r="185" spans="1:7" ht="21.75">
      <c r="A185" s="70" t="s">
        <v>726</v>
      </c>
      <c r="B185" s="59"/>
      <c r="C185" s="172" t="s">
        <v>905</v>
      </c>
      <c r="D185" s="172"/>
      <c r="E185" s="172"/>
      <c r="F185" s="172"/>
      <c r="G185" s="172"/>
    </row>
    <row r="186" spans="1:7" ht="21.75">
      <c r="A186" s="74" t="s">
        <v>341</v>
      </c>
      <c r="B186" s="59"/>
      <c r="C186" s="177" t="s">
        <v>22</v>
      </c>
      <c r="D186" s="177"/>
      <c r="E186" s="177"/>
      <c r="F186" s="177"/>
      <c r="G186" s="177"/>
    </row>
    <row r="187" spans="1:7" ht="21.75">
      <c r="A187" s="71"/>
      <c r="B187" s="59"/>
      <c r="C187" s="71"/>
      <c r="D187" s="71"/>
      <c r="E187" s="71"/>
      <c r="F187" s="71"/>
      <c r="G187" s="71"/>
    </row>
    <row r="188" spans="1:7" ht="21.75">
      <c r="A188" s="170" t="s">
        <v>339</v>
      </c>
      <c r="B188" s="170"/>
      <c r="C188" s="170"/>
      <c r="D188" s="170"/>
      <c r="E188" s="170"/>
      <c r="F188" s="170"/>
      <c r="G188" s="170"/>
    </row>
    <row r="189" spans="1:7" ht="21.75">
      <c r="A189" s="170" t="s">
        <v>725</v>
      </c>
      <c r="B189" s="170"/>
      <c r="C189" s="170"/>
      <c r="D189" s="170"/>
      <c r="E189" s="170"/>
      <c r="F189" s="170"/>
      <c r="G189" s="170"/>
    </row>
    <row r="190" spans="1:7" ht="21.75">
      <c r="A190" s="177" t="s">
        <v>342</v>
      </c>
      <c r="B190" s="177"/>
      <c r="C190" s="177"/>
      <c r="D190" s="177"/>
      <c r="E190" s="177"/>
      <c r="F190" s="177"/>
      <c r="G190" s="177"/>
    </row>
    <row r="191" spans="1:7" ht="19.5" customHeight="1">
      <c r="A191" s="171" t="s">
        <v>343</v>
      </c>
      <c r="B191" s="171"/>
      <c r="C191" s="171"/>
      <c r="D191" s="171"/>
      <c r="E191" s="171"/>
      <c r="F191" s="171"/>
      <c r="G191" s="171"/>
    </row>
    <row r="192" spans="1:7" ht="21.75">
      <c r="A192" s="71"/>
      <c r="B192" s="75"/>
      <c r="C192" s="71"/>
      <c r="D192" s="71"/>
      <c r="E192" s="71"/>
      <c r="F192" s="71"/>
      <c r="G192" s="71"/>
    </row>
    <row r="193" spans="1:7" ht="21.75">
      <c r="A193" s="170" t="s">
        <v>339</v>
      </c>
      <c r="B193" s="170"/>
      <c r="C193" s="170"/>
      <c r="D193" s="170"/>
      <c r="E193" s="170"/>
      <c r="F193" s="170"/>
      <c r="G193" s="170"/>
    </row>
    <row r="194" spans="1:7" ht="21.75">
      <c r="A194" s="170" t="s">
        <v>377</v>
      </c>
      <c r="B194" s="170"/>
      <c r="C194" s="170"/>
      <c r="D194" s="170"/>
      <c r="E194" s="170"/>
      <c r="F194" s="170"/>
      <c r="G194" s="170"/>
    </row>
    <row r="195" spans="1:7" ht="21.75">
      <c r="A195" s="170" t="s">
        <v>378</v>
      </c>
      <c r="B195" s="170"/>
      <c r="C195" s="170"/>
      <c r="D195" s="170"/>
      <c r="E195" s="170"/>
      <c r="F195" s="170"/>
      <c r="G195" s="170"/>
    </row>
    <row r="196" spans="2:7" ht="18" customHeight="1">
      <c r="B196" s="103"/>
      <c r="C196" s="15"/>
      <c r="D196" s="104" t="s">
        <v>818</v>
      </c>
      <c r="E196" s="15"/>
      <c r="F196" s="15"/>
      <c r="G196" s="15"/>
    </row>
    <row r="197" spans="6:7" ht="8.25" customHeight="1">
      <c r="F197" s="155"/>
      <c r="G197" s="155"/>
    </row>
    <row r="198" spans="1:7" ht="23.25">
      <c r="A198" s="87"/>
      <c r="B198" s="88"/>
      <c r="C198" s="87"/>
      <c r="D198" s="87"/>
      <c r="E198" s="87"/>
      <c r="F198" s="87"/>
      <c r="G198" s="87"/>
    </row>
    <row r="199" spans="1:7" ht="23.25">
      <c r="A199" s="87"/>
      <c r="B199" s="88"/>
      <c r="C199" s="87"/>
      <c r="D199" s="87"/>
      <c r="E199" s="87"/>
      <c r="F199" s="87"/>
      <c r="G199" s="87"/>
    </row>
    <row r="200" spans="1:7" ht="23.25">
      <c r="A200" s="87"/>
      <c r="B200" s="89"/>
      <c r="C200" s="87"/>
      <c r="D200" s="87"/>
      <c r="E200" s="87"/>
      <c r="F200" s="89"/>
      <c r="G200" s="89"/>
    </row>
    <row r="201" spans="1:7" ht="23.25">
      <c r="A201" s="87"/>
      <c r="B201" s="89"/>
      <c r="C201" s="87"/>
      <c r="D201" s="87"/>
      <c r="E201" s="87"/>
      <c r="F201" s="89"/>
      <c r="G201" s="89"/>
    </row>
    <row r="202" spans="1:7" ht="23.25">
      <c r="A202" s="87"/>
      <c r="B202" s="89"/>
      <c r="C202" s="87"/>
      <c r="D202" s="87"/>
      <c r="E202" s="87"/>
      <c r="F202" s="89"/>
      <c r="G202" s="89"/>
    </row>
    <row r="203" spans="1:7" ht="23.25">
      <c r="A203" s="87"/>
      <c r="B203" s="89"/>
      <c r="C203" s="87"/>
      <c r="D203" s="87"/>
      <c r="E203" s="87"/>
      <c r="F203" s="89"/>
      <c r="G203" s="89"/>
    </row>
    <row r="204" spans="1:7" ht="23.25">
      <c r="A204" s="87"/>
      <c r="B204" s="89"/>
      <c r="C204" s="87"/>
      <c r="D204" s="87"/>
      <c r="E204" s="87"/>
      <c r="F204" s="89"/>
      <c r="G204" s="89"/>
    </row>
    <row r="205" spans="1:7" ht="23.25">
      <c r="A205" s="87"/>
      <c r="B205" s="89"/>
      <c r="C205" s="87"/>
      <c r="D205" s="87"/>
      <c r="E205" s="87"/>
      <c r="F205" s="89"/>
      <c r="G205" s="89"/>
    </row>
    <row r="206" spans="1:7" ht="23.25">
      <c r="A206" s="87"/>
      <c r="B206" s="89"/>
      <c r="C206" s="87"/>
      <c r="D206" s="87"/>
      <c r="E206" s="87"/>
      <c r="F206" s="89"/>
      <c r="G206" s="89"/>
    </row>
    <row r="207" spans="1:7" ht="23.25">
      <c r="A207" s="87"/>
      <c r="B207" s="89"/>
      <c r="C207" s="87"/>
      <c r="D207" s="87"/>
      <c r="E207" s="87"/>
      <c r="F207" s="89"/>
      <c r="G207" s="89"/>
    </row>
    <row r="208" spans="1:7" ht="23.25">
      <c r="A208" s="87"/>
      <c r="B208" s="89"/>
      <c r="C208" s="87"/>
      <c r="D208" s="87"/>
      <c r="E208" s="87"/>
      <c r="F208" s="89"/>
      <c r="G208" s="89"/>
    </row>
    <row r="209" spans="1:7" ht="23.25">
      <c r="A209" s="87"/>
      <c r="B209" s="89"/>
      <c r="C209" s="87"/>
      <c r="D209" s="87"/>
      <c r="E209" s="87"/>
      <c r="F209" s="89"/>
      <c r="G209" s="89"/>
    </row>
    <row r="210" spans="1:7" ht="23.25">
      <c r="A210" s="87"/>
      <c r="B210" s="89"/>
      <c r="C210" s="87"/>
      <c r="D210" s="87"/>
      <c r="E210" s="87"/>
      <c r="F210" s="89"/>
      <c r="G210" s="89"/>
    </row>
    <row r="211" spans="1:7" ht="23.25">
      <c r="A211" s="87"/>
      <c r="B211" s="89"/>
      <c r="C211" s="87"/>
      <c r="D211" s="87"/>
      <c r="E211" s="87"/>
      <c r="F211" s="89"/>
      <c r="G211" s="89"/>
    </row>
    <row r="212" spans="1:7" ht="23.25">
      <c r="A212" s="87"/>
      <c r="B212" s="89"/>
      <c r="C212" s="87"/>
      <c r="D212" s="87"/>
      <c r="E212" s="87"/>
      <c r="F212" s="89"/>
      <c r="G212" s="89"/>
    </row>
    <row r="213" spans="1:7" ht="23.25">
      <c r="A213" s="87"/>
      <c r="B213" s="89"/>
      <c r="C213" s="87"/>
      <c r="D213" s="87"/>
      <c r="E213" s="87"/>
      <c r="F213" s="89"/>
      <c r="G213" s="89"/>
    </row>
    <row r="214" spans="1:7" ht="23.25">
      <c r="A214" s="87"/>
      <c r="B214" s="89"/>
      <c r="C214" s="87"/>
      <c r="D214" s="87"/>
      <c r="E214" s="87"/>
      <c r="F214" s="89"/>
      <c r="G214" s="89"/>
    </row>
    <row r="215" spans="1:7" ht="23.25">
      <c r="A215" s="87"/>
      <c r="B215" s="89"/>
      <c r="C215" s="87"/>
      <c r="D215" s="87"/>
      <c r="E215" s="87"/>
      <c r="F215" s="89"/>
      <c r="G215" s="89"/>
    </row>
    <row r="216" spans="1:7" ht="23.25">
      <c r="A216" s="87"/>
      <c r="B216" s="89"/>
      <c r="C216" s="87"/>
      <c r="D216" s="87"/>
      <c r="E216" s="87"/>
      <c r="F216" s="89"/>
      <c r="G216" s="89"/>
    </row>
    <row r="217" spans="1:7" ht="23.25">
      <c r="A217" s="87"/>
      <c r="B217" s="89"/>
      <c r="C217" s="87"/>
      <c r="D217" s="87"/>
      <c r="E217" s="87"/>
      <c r="F217" s="89"/>
      <c r="G217" s="89"/>
    </row>
    <row r="218" spans="1:7" ht="23.25">
      <c r="A218" s="87"/>
      <c r="B218" s="89"/>
      <c r="C218" s="87"/>
      <c r="D218" s="87"/>
      <c r="E218" s="87"/>
      <c r="F218" s="89"/>
      <c r="G218" s="89"/>
    </row>
    <row r="219" spans="1:7" ht="23.25">
      <c r="A219" s="87"/>
      <c r="B219" s="89"/>
      <c r="C219" s="87"/>
      <c r="D219" s="87"/>
      <c r="E219" s="87"/>
      <c r="F219" s="89"/>
      <c r="G219" s="89"/>
    </row>
    <row r="220" spans="1:7" ht="23.25">
      <c r="A220" s="87"/>
      <c r="B220" s="89"/>
      <c r="C220" s="87"/>
      <c r="D220" s="87"/>
      <c r="E220" s="87"/>
      <c r="F220" s="89"/>
      <c r="G220" s="89"/>
    </row>
    <row r="221" spans="1:7" ht="23.25">
      <c r="A221" s="87"/>
      <c r="B221" s="89"/>
      <c r="C221" s="87"/>
      <c r="D221" s="87"/>
      <c r="E221" s="87"/>
      <c r="F221" s="89"/>
      <c r="G221" s="89"/>
    </row>
    <row r="222" spans="1:7" ht="23.25">
      <c r="A222" s="87"/>
      <c r="B222" s="89"/>
      <c r="C222" s="87"/>
      <c r="D222" s="87"/>
      <c r="E222" s="87"/>
      <c r="F222" s="89"/>
      <c r="G222" s="89"/>
    </row>
    <row r="223" spans="1:7" ht="23.25">
      <c r="A223" s="87"/>
      <c r="B223" s="89"/>
      <c r="C223" s="87"/>
      <c r="D223" s="87"/>
      <c r="E223" s="87"/>
      <c r="F223" s="89"/>
      <c r="G223" s="89"/>
    </row>
  </sheetData>
  <sheetProtection/>
  <mergeCells count="79">
    <mergeCell ref="C164:G164"/>
    <mergeCell ref="B166:C166"/>
    <mergeCell ref="A189:G189"/>
    <mergeCell ref="A190:G190"/>
    <mergeCell ref="A193:G193"/>
    <mergeCell ref="A194:G194"/>
    <mergeCell ref="C184:G184"/>
    <mergeCell ref="C185:G185"/>
    <mergeCell ref="A182:C182"/>
    <mergeCell ref="A146:G146"/>
    <mergeCell ref="C144:G144"/>
    <mergeCell ref="A148:G148"/>
    <mergeCell ref="A151:G151"/>
    <mergeCell ref="A188:G188"/>
    <mergeCell ref="A152:G152"/>
    <mergeCell ref="A153:G153"/>
    <mergeCell ref="C186:G186"/>
    <mergeCell ref="A149:G149"/>
    <mergeCell ref="A163:G163"/>
    <mergeCell ref="F109:G109"/>
    <mergeCell ref="C111:G111"/>
    <mergeCell ref="B113:C113"/>
    <mergeCell ref="C142:G142"/>
    <mergeCell ref="C143:G143"/>
    <mergeCell ref="A140:C140"/>
    <mergeCell ref="B141:G141"/>
    <mergeCell ref="A95:G95"/>
    <mergeCell ref="A96:G96"/>
    <mergeCell ref="A98:G98"/>
    <mergeCell ref="A99:G99"/>
    <mergeCell ref="A100:G100"/>
    <mergeCell ref="A110:G110"/>
    <mergeCell ref="F104:G104"/>
    <mergeCell ref="A105:G105"/>
    <mergeCell ref="A107:G107"/>
    <mergeCell ref="A108:G108"/>
    <mergeCell ref="A87:C87"/>
    <mergeCell ref="C89:G89"/>
    <mergeCell ref="C90:G90"/>
    <mergeCell ref="C91:G91"/>
    <mergeCell ref="A93:G93"/>
    <mergeCell ref="A94:G94"/>
    <mergeCell ref="A47:G47"/>
    <mergeCell ref="A48:G48"/>
    <mergeCell ref="A58:G58"/>
    <mergeCell ref="C59:G59"/>
    <mergeCell ref="B61:C61"/>
    <mergeCell ref="A55:G55"/>
    <mergeCell ref="A56:G56"/>
    <mergeCell ref="A147:G147"/>
    <mergeCell ref="A191:G191"/>
    <mergeCell ref="A6:G6"/>
    <mergeCell ref="C7:G7"/>
    <mergeCell ref="B9:C9"/>
    <mergeCell ref="A35:C35"/>
    <mergeCell ref="C37:G37"/>
    <mergeCell ref="C38:G38"/>
    <mergeCell ref="A44:G44"/>
    <mergeCell ref="A46:G46"/>
    <mergeCell ref="F1:G1"/>
    <mergeCell ref="A2:G2"/>
    <mergeCell ref="A4:G4"/>
    <mergeCell ref="A5:G5"/>
    <mergeCell ref="F52:G52"/>
    <mergeCell ref="A53:G53"/>
    <mergeCell ref="C39:G39"/>
    <mergeCell ref="A41:G41"/>
    <mergeCell ref="A42:G42"/>
    <mergeCell ref="A43:G43"/>
    <mergeCell ref="F197:G197"/>
    <mergeCell ref="F158:G158"/>
    <mergeCell ref="A159:G159"/>
    <mergeCell ref="A161:G161"/>
    <mergeCell ref="A162:G162"/>
    <mergeCell ref="F50:G50"/>
    <mergeCell ref="F102:G102"/>
    <mergeCell ref="F155:G155"/>
    <mergeCell ref="A195:G195"/>
    <mergeCell ref="F57:G57"/>
  </mergeCells>
  <printOptions/>
  <pageMargins left="1.6929133858267718" right="0.7480314960629921" top="0.5511811023622047" bottom="0.7086614173228347" header="0.2755905511811024" footer="0.3937007874015748"/>
  <pageSetup orientation="portrait" paperSize="9" scale="72" r:id="rId2"/>
  <rowBreaks count="3" manualBreakCount="3">
    <brk id="50" max="6" man="1"/>
    <brk id="102" max="6" man="1"/>
    <brk id="155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L184"/>
  <sheetViews>
    <sheetView view="pageBreakPreview" zoomScaleSheetLayoutView="100" zoomScalePageLayoutView="0" workbookViewId="0" topLeftCell="A1">
      <selection activeCell="D106" sqref="D106"/>
    </sheetView>
  </sheetViews>
  <sheetFormatPr defaultColWidth="9.140625" defaultRowHeight="21.75"/>
  <cols>
    <col min="1" max="1" width="11.7109375" style="0" customWidth="1"/>
    <col min="2" max="2" width="38.00390625" style="0" customWidth="1"/>
    <col min="3" max="3" width="12.28125" style="0" customWidth="1"/>
    <col min="4" max="5" width="7.8515625" style="0" customWidth="1"/>
    <col min="7" max="7" width="8.8515625" style="0" customWidth="1"/>
  </cols>
  <sheetData>
    <row r="1" spans="6:7" ht="10.5" customHeight="1">
      <c r="F1" s="155"/>
      <c r="G1" s="155"/>
    </row>
    <row r="2" spans="1:7" ht="21.75" customHeight="1">
      <c r="A2" s="163" t="s">
        <v>815</v>
      </c>
      <c r="B2" s="163"/>
      <c r="C2" s="163"/>
      <c r="D2" s="163"/>
      <c r="E2" s="163"/>
      <c r="F2" s="163"/>
      <c r="G2" s="163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1.75" customHeight="1">
      <c r="A4" s="147" t="s">
        <v>816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893</v>
      </c>
      <c r="B5" s="147"/>
      <c r="C5" s="147"/>
      <c r="D5" s="147"/>
      <c r="E5" s="147"/>
      <c r="F5" s="147"/>
      <c r="G5" s="147"/>
    </row>
    <row r="6" spans="1:7" ht="24">
      <c r="A6" s="147" t="s">
        <v>895</v>
      </c>
      <c r="B6" s="147"/>
      <c r="C6" s="147"/>
      <c r="D6" s="147"/>
      <c r="E6" s="147"/>
      <c r="F6" s="147"/>
      <c r="G6" s="147"/>
    </row>
    <row r="7" spans="1:7" ht="24">
      <c r="A7" s="1" t="s">
        <v>54</v>
      </c>
      <c r="B7" s="1" t="s">
        <v>894</v>
      </c>
      <c r="D7" s="29"/>
      <c r="E7" s="29" t="s">
        <v>820</v>
      </c>
      <c r="F7" s="29"/>
      <c r="G7" s="29"/>
    </row>
    <row r="8" spans="1:7" ht="24">
      <c r="A8" s="1" t="s">
        <v>23</v>
      </c>
      <c r="B8" s="1"/>
      <c r="C8" s="1"/>
      <c r="D8" s="1"/>
      <c r="E8" s="148" t="s">
        <v>821</v>
      </c>
      <c r="F8" s="148"/>
      <c r="G8" s="148"/>
    </row>
    <row r="9" spans="1:7" ht="23.25">
      <c r="A9" s="3" t="s">
        <v>1</v>
      </c>
      <c r="B9" s="156" t="s">
        <v>2</v>
      </c>
      <c r="C9" s="157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4" t="s">
        <v>55</v>
      </c>
      <c r="C10" s="52" t="s">
        <v>323</v>
      </c>
      <c r="D10" s="4"/>
      <c r="E10" s="4"/>
      <c r="F10" s="4"/>
      <c r="G10" s="4"/>
    </row>
    <row r="11" spans="1:7" ht="23.25">
      <c r="A11" s="4"/>
      <c r="B11" s="5" t="s">
        <v>135</v>
      </c>
      <c r="C11" s="49" t="s">
        <v>206</v>
      </c>
      <c r="D11" s="4"/>
      <c r="E11" s="4"/>
      <c r="F11" s="4"/>
      <c r="G11" s="4"/>
    </row>
    <row r="12" spans="1:7" ht="23.25">
      <c r="A12" s="6" t="s">
        <v>8</v>
      </c>
      <c r="B12" s="8" t="s">
        <v>523</v>
      </c>
      <c r="C12" s="49"/>
      <c r="D12" s="6">
        <v>3</v>
      </c>
      <c r="E12" s="6">
        <v>0</v>
      </c>
      <c r="F12" s="6">
        <v>3</v>
      </c>
      <c r="G12" s="6">
        <v>3</v>
      </c>
    </row>
    <row r="13" spans="1:7" ht="23.25">
      <c r="A13" s="9"/>
      <c r="B13" s="44" t="s">
        <v>134</v>
      </c>
      <c r="C13" s="55" t="s">
        <v>524</v>
      </c>
      <c r="D13" s="6"/>
      <c r="E13" s="6"/>
      <c r="F13" s="6"/>
      <c r="G13" s="6"/>
    </row>
    <row r="14" spans="1:7" ht="23.25">
      <c r="A14" s="19" t="s">
        <v>133</v>
      </c>
      <c r="B14" s="8" t="s">
        <v>132</v>
      </c>
      <c r="C14" s="49"/>
      <c r="D14" s="6">
        <v>2</v>
      </c>
      <c r="E14" s="6">
        <v>2</v>
      </c>
      <c r="F14" s="6">
        <v>3</v>
      </c>
      <c r="G14" s="6">
        <v>4</v>
      </c>
    </row>
    <row r="15" spans="1:7" ht="23.25">
      <c r="A15" s="6"/>
      <c r="B15" s="8" t="s">
        <v>131</v>
      </c>
      <c r="C15" s="49" t="s">
        <v>52</v>
      </c>
      <c r="D15" s="6"/>
      <c r="E15" s="6"/>
      <c r="F15" s="6"/>
      <c r="G15" s="6"/>
    </row>
    <row r="16" spans="1:7" ht="23.25">
      <c r="A16" s="6" t="s">
        <v>556</v>
      </c>
      <c r="B16" s="8" t="s">
        <v>557</v>
      </c>
      <c r="C16" s="49"/>
      <c r="D16" s="6">
        <v>3</v>
      </c>
      <c r="E16" s="6">
        <v>0</v>
      </c>
      <c r="F16" s="6">
        <v>3</v>
      </c>
      <c r="G16" s="6">
        <v>3</v>
      </c>
    </row>
    <row r="17" spans="1:7" ht="23.25">
      <c r="A17" s="17"/>
      <c r="B17" s="10" t="s">
        <v>529</v>
      </c>
      <c r="C17" s="56" t="s">
        <v>525</v>
      </c>
      <c r="D17" s="12"/>
      <c r="E17" s="12"/>
      <c r="F17" s="12"/>
      <c r="G17" s="6"/>
    </row>
    <row r="18" spans="1:7" ht="23.25">
      <c r="A18" s="12"/>
      <c r="B18" s="8" t="s">
        <v>58</v>
      </c>
      <c r="C18" s="49" t="s">
        <v>242</v>
      </c>
      <c r="D18" s="12"/>
      <c r="E18" s="12"/>
      <c r="F18" s="12"/>
      <c r="G18" s="6"/>
    </row>
    <row r="19" spans="1:7" ht="23.25">
      <c r="A19" s="6" t="s">
        <v>125</v>
      </c>
      <c r="B19" s="8" t="s">
        <v>124</v>
      </c>
      <c r="C19" s="49"/>
      <c r="D19" s="6">
        <v>3</v>
      </c>
      <c r="E19" s="6">
        <v>0</v>
      </c>
      <c r="F19" s="6">
        <v>3</v>
      </c>
      <c r="G19" s="6">
        <v>3</v>
      </c>
    </row>
    <row r="20" spans="1:7" ht="23.25">
      <c r="A20" s="6" t="s">
        <v>64</v>
      </c>
      <c r="B20" s="8" t="s">
        <v>65</v>
      </c>
      <c r="C20" s="49"/>
      <c r="D20" s="6">
        <v>2</v>
      </c>
      <c r="E20" s="6">
        <v>2</v>
      </c>
      <c r="F20" s="6">
        <v>3</v>
      </c>
      <c r="G20" s="6">
        <v>4</v>
      </c>
    </row>
    <row r="21" spans="1:7" ht="23.25">
      <c r="A21" s="6" t="s">
        <v>90</v>
      </c>
      <c r="B21" s="8" t="s">
        <v>166</v>
      </c>
      <c r="C21" s="49"/>
      <c r="D21" s="6">
        <v>3</v>
      </c>
      <c r="E21" s="6">
        <v>0</v>
      </c>
      <c r="F21" s="6">
        <v>3</v>
      </c>
      <c r="G21" s="6">
        <v>3</v>
      </c>
    </row>
    <row r="22" spans="1:7" ht="23.25">
      <c r="A22" s="6"/>
      <c r="B22" s="46" t="s">
        <v>599</v>
      </c>
      <c r="C22" s="49" t="s">
        <v>527</v>
      </c>
      <c r="D22" s="6"/>
      <c r="E22" s="6"/>
      <c r="F22" s="6"/>
      <c r="G22" s="6"/>
    </row>
    <row r="23" spans="1:10" ht="23.25">
      <c r="A23" s="6" t="s">
        <v>558</v>
      </c>
      <c r="B23" s="8" t="s">
        <v>864</v>
      </c>
      <c r="C23" s="49"/>
      <c r="D23" s="6">
        <v>3</v>
      </c>
      <c r="E23" s="6">
        <v>0</v>
      </c>
      <c r="F23" s="6">
        <v>3</v>
      </c>
      <c r="G23" s="6">
        <v>3</v>
      </c>
      <c r="J23">
        <v>3</v>
      </c>
    </row>
    <row r="24" spans="1:7" ht="23.25">
      <c r="A24" s="6" t="s">
        <v>559</v>
      </c>
      <c r="B24" s="8" t="s">
        <v>561</v>
      </c>
      <c r="C24" s="49"/>
      <c r="D24" s="6">
        <v>3</v>
      </c>
      <c r="E24" s="60">
        <v>0</v>
      </c>
      <c r="F24" s="6">
        <v>3</v>
      </c>
      <c r="G24" s="6">
        <v>3</v>
      </c>
    </row>
    <row r="25" spans="1:7" ht="23.25">
      <c r="A25" s="6" t="s">
        <v>560</v>
      </c>
      <c r="B25" s="8" t="s">
        <v>562</v>
      </c>
      <c r="C25" s="49"/>
      <c r="D25" s="6">
        <v>1</v>
      </c>
      <c r="E25" s="60">
        <v>4</v>
      </c>
      <c r="F25" s="6">
        <v>3</v>
      </c>
      <c r="G25" s="6">
        <v>5</v>
      </c>
    </row>
    <row r="26" spans="1:7" ht="23.25">
      <c r="A26" s="6"/>
      <c r="B26" s="8" t="s">
        <v>634</v>
      </c>
      <c r="C26" s="49" t="s">
        <v>52</v>
      </c>
      <c r="D26" s="6"/>
      <c r="E26" s="6"/>
      <c r="F26" s="6"/>
      <c r="G26" s="6"/>
    </row>
    <row r="27" spans="1:7" ht="23.25">
      <c r="A27" s="6"/>
      <c r="B27" s="8" t="s">
        <v>60</v>
      </c>
      <c r="C27" s="49" t="s">
        <v>5</v>
      </c>
      <c r="D27" s="6"/>
      <c r="E27" s="6"/>
      <c r="F27" s="6"/>
      <c r="G27" s="6"/>
    </row>
    <row r="28" spans="1:7" ht="23.25">
      <c r="A28" s="6"/>
      <c r="B28" s="8" t="s">
        <v>59</v>
      </c>
      <c r="C28" s="49" t="s">
        <v>226</v>
      </c>
      <c r="D28" s="6"/>
      <c r="E28" s="6"/>
      <c r="F28" s="6"/>
      <c r="G28" s="6"/>
    </row>
    <row r="29" spans="1:7" ht="23.25">
      <c r="A29" s="6" t="s">
        <v>563</v>
      </c>
      <c r="B29" s="8" t="s">
        <v>210</v>
      </c>
      <c r="C29" s="52"/>
      <c r="D29" s="69">
        <v>1</v>
      </c>
      <c r="E29" s="6">
        <v>2</v>
      </c>
      <c r="F29" s="69">
        <v>2</v>
      </c>
      <c r="G29" s="6">
        <v>3</v>
      </c>
    </row>
    <row r="30" spans="1:7" ht="23.25">
      <c r="A30" s="6"/>
      <c r="B30" s="13" t="s">
        <v>3</v>
      </c>
      <c r="C30" s="52"/>
      <c r="D30" s="6"/>
      <c r="E30" s="6"/>
      <c r="F30" s="6"/>
      <c r="G30" s="6"/>
    </row>
    <row r="31" spans="1:7" ht="23.25">
      <c r="A31" s="6"/>
      <c r="B31" s="13" t="s">
        <v>107</v>
      </c>
      <c r="C31" s="49"/>
      <c r="D31" s="8"/>
      <c r="E31" s="6"/>
      <c r="F31" s="8"/>
      <c r="G31" s="6"/>
    </row>
    <row r="32" spans="1:7" ht="23.25">
      <c r="A32" s="6" t="s">
        <v>19</v>
      </c>
      <c r="B32" s="14" t="s">
        <v>83</v>
      </c>
      <c r="C32" s="22"/>
      <c r="D32" s="6">
        <v>0</v>
      </c>
      <c r="E32" s="60">
        <v>2</v>
      </c>
      <c r="F32" s="6">
        <v>0</v>
      </c>
      <c r="G32" s="6">
        <v>2</v>
      </c>
    </row>
    <row r="33" spans="1:7" ht="23.25">
      <c r="A33" s="142" t="s">
        <v>4</v>
      </c>
      <c r="B33" s="143"/>
      <c r="C33" s="144"/>
      <c r="D33" s="4">
        <f>SUM(D12:D32)</f>
        <v>24</v>
      </c>
      <c r="E33" s="4">
        <f>SUM(E12:E32)</f>
        <v>12</v>
      </c>
      <c r="F33" s="4">
        <f>SUM(F12:F32)</f>
        <v>29</v>
      </c>
      <c r="G33" s="4">
        <f>SUM(G12:G32)</f>
        <v>36</v>
      </c>
    </row>
    <row r="34" spans="1:7" ht="23.25">
      <c r="A34" s="37"/>
      <c r="B34" s="37"/>
      <c r="C34" s="37"/>
      <c r="D34" s="37"/>
      <c r="E34" s="37"/>
      <c r="F34" s="37"/>
      <c r="G34" s="37"/>
    </row>
    <row r="35" spans="1:7" ht="23.25">
      <c r="A35" s="38" t="s">
        <v>24</v>
      </c>
      <c r="B35" s="15"/>
      <c r="C35" s="39" t="s">
        <v>18</v>
      </c>
      <c r="D35" s="39"/>
      <c r="E35" s="39"/>
      <c r="F35" s="39"/>
      <c r="G35" s="39"/>
    </row>
    <row r="36" spans="1:7" ht="23.25">
      <c r="A36" s="58" t="s">
        <v>564</v>
      </c>
      <c r="B36" s="15"/>
      <c r="C36" s="58" t="s">
        <v>882</v>
      </c>
      <c r="D36" s="39"/>
      <c r="E36" s="39"/>
      <c r="F36" s="39"/>
      <c r="G36" s="39"/>
    </row>
    <row r="37" spans="1:7" ht="23.25">
      <c r="A37" s="41" t="s">
        <v>565</v>
      </c>
      <c r="B37" s="15"/>
      <c r="C37" s="40" t="s">
        <v>22</v>
      </c>
      <c r="D37" s="40"/>
      <c r="E37" s="40"/>
      <c r="F37" s="40"/>
      <c r="G37" s="40"/>
    </row>
    <row r="38" spans="1:7" ht="14.25" customHeight="1">
      <c r="A38" s="41"/>
      <c r="B38" s="15"/>
      <c r="C38" s="40"/>
      <c r="D38" s="40"/>
      <c r="E38" s="40"/>
      <c r="F38" s="40"/>
      <c r="G38" s="40"/>
    </row>
    <row r="39" spans="1:7" ht="23.25">
      <c r="A39" s="145" t="s">
        <v>38</v>
      </c>
      <c r="B39" s="145"/>
      <c r="C39" s="145"/>
      <c r="D39" s="39"/>
      <c r="E39" s="39"/>
      <c r="F39" s="39"/>
      <c r="G39" s="39"/>
    </row>
    <row r="40" spans="1:7" ht="23.25">
      <c r="A40" s="43" t="s">
        <v>813</v>
      </c>
      <c r="B40" s="43"/>
      <c r="C40" s="43"/>
      <c r="D40" s="39"/>
      <c r="E40" s="39"/>
      <c r="F40" s="39"/>
      <c r="G40" s="39"/>
    </row>
    <row r="41" spans="1:7" ht="23.25">
      <c r="A41" s="145" t="s">
        <v>201</v>
      </c>
      <c r="B41" s="145"/>
      <c r="C41" s="145"/>
      <c r="D41" s="145"/>
      <c r="E41" s="39"/>
      <c r="F41" s="39"/>
      <c r="G41" s="44"/>
    </row>
    <row r="42" spans="1:7" ht="23.25">
      <c r="A42" s="39"/>
      <c r="B42" s="24" t="s">
        <v>91</v>
      </c>
      <c r="C42" s="39"/>
      <c r="D42" s="39"/>
      <c r="E42" s="39"/>
      <c r="F42" s="39"/>
      <c r="G42" s="39"/>
    </row>
    <row r="43" spans="1:7" ht="18" customHeight="1">
      <c r="A43" s="39"/>
      <c r="B43" s="24"/>
      <c r="C43" s="39"/>
      <c r="D43" s="39"/>
      <c r="E43" s="39"/>
      <c r="F43" s="39"/>
      <c r="G43" s="39"/>
    </row>
    <row r="44" spans="1:7" ht="23.25">
      <c r="A44" s="39"/>
      <c r="B44" s="41" t="s">
        <v>104</v>
      </c>
      <c r="C44" s="39"/>
      <c r="D44" s="39"/>
      <c r="E44" s="39"/>
      <c r="F44" s="39"/>
      <c r="G44" s="39"/>
    </row>
    <row r="45" spans="1:7" ht="23.25">
      <c r="A45" s="39"/>
      <c r="B45" s="146" t="s">
        <v>103</v>
      </c>
      <c r="C45" s="146"/>
      <c r="D45" s="146"/>
      <c r="E45" s="146"/>
      <c r="F45" s="39"/>
      <c r="G45" s="39"/>
    </row>
    <row r="46" spans="1:7" ht="23.25">
      <c r="A46" s="39"/>
      <c r="B46" s="146" t="s">
        <v>102</v>
      </c>
      <c r="C46" s="146"/>
      <c r="D46" s="146"/>
      <c r="E46" s="146"/>
      <c r="F46" s="39"/>
      <c r="G46" s="39"/>
    </row>
    <row r="47" spans="2:7" ht="18" customHeight="1">
      <c r="B47" s="103"/>
      <c r="C47" s="15"/>
      <c r="D47" s="104" t="s">
        <v>818</v>
      </c>
      <c r="E47" s="15"/>
      <c r="F47" s="15"/>
      <c r="G47" s="15"/>
    </row>
    <row r="48" spans="6:7" ht="8.25" customHeight="1">
      <c r="F48" s="155"/>
      <c r="G48" s="155"/>
    </row>
    <row r="49" spans="6:7" ht="10.5" customHeight="1">
      <c r="F49" s="155"/>
      <c r="G49" s="155"/>
    </row>
    <row r="50" spans="1:7" ht="21.75" customHeight="1">
      <c r="A50" s="163" t="s">
        <v>815</v>
      </c>
      <c r="B50" s="163"/>
      <c r="C50" s="163"/>
      <c r="D50" s="163"/>
      <c r="E50" s="163"/>
      <c r="F50" s="163"/>
      <c r="G50" s="163"/>
    </row>
    <row r="51" spans="1:7" ht="7.5" customHeight="1">
      <c r="A51" s="29"/>
      <c r="B51" s="29"/>
      <c r="C51" s="29"/>
      <c r="D51" s="29"/>
      <c r="E51" s="29"/>
      <c r="F51" s="29"/>
      <c r="G51" s="29"/>
    </row>
    <row r="52" spans="1:7" ht="21.75" customHeight="1">
      <c r="A52" s="147" t="s">
        <v>816</v>
      </c>
      <c r="B52" s="147"/>
      <c r="C52" s="147"/>
      <c r="D52" s="147"/>
      <c r="E52" s="147"/>
      <c r="F52" s="147"/>
      <c r="G52" s="147"/>
    </row>
    <row r="53" spans="1:7" ht="21.75" customHeight="1">
      <c r="A53" s="147" t="s">
        <v>893</v>
      </c>
      <c r="B53" s="147"/>
      <c r="C53" s="147"/>
      <c r="D53" s="147"/>
      <c r="E53" s="147"/>
      <c r="F53" s="147"/>
      <c r="G53" s="147"/>
    </row>
    <row r="54" spans="1:7" ht="24">
      <c r="A54" s="147" t="s">
        <v>895</v>
      </c>
      <c r="B54" s="147"/>
      <c r="C54" s="147"/>
      <c r="D54" s="147"/>
      <c r="E54" s="147"/>
      <c r="F54" s="147"/>
      <c r="G54" s="147"/>
    </row>
    <row r="55" spans="1:7" ht="23.25">
      <c r="A55" s="1" t="s">
        <v>54</v>
      </c>
      <c r="B55" s="1" t="s">
        <v>894</v>
      </c>
      <c r="D55" s="29"/>
      <c r="E55" s="29" t="s">
        <v>820</v>
      </c>
      <c r="F55" s="29"/>
      <c r="G55" s="29"/>
    </row>
    <row r="56" spans="1:7" ht="23.25">
      <c r="A56" s="1" t="s">
        <v>865</v>
      </c>
      <c r="B56" s="1" t="s">
        <v>158</v>
      </c>
      <c r="C56" s="1"/>
      <c r="D56" s="1"/>
      <c r="E56" s="148" t="s">
        <v>825</v>
      </c>
      <c r="F56" s="148"/>
      <c r="G56" s="148"/>
    </row>
    <row r="57" spans="1:7" ht="24">
      <c r="A57" s="3" t="s">
        <v>1</v>
      </c>
      <c r="B57" s="156" t="s">
        <v>2</v>
      </c>
      <c r="C57" s="157"/>
      <c r="D57" s="3" t="s">
        <v>199</v>
      </c>
      <c r="E57" s="3" t="s">
        <v>200</v>
      </c>
      <c r="F57" s="3" t="s">
        <v>5</v>
      </c>
      <c r="G57" s="3" t="s">
        <v>137</v>
      </c>
    </row>
    <row r="58" spans="1:7" ht="24">
      <c r="A58" s="4"/>
      <c r="B58" s="54" t="s">
        <v>55</v>
      </c>
      <c r="C58" s="52" t="s">
        <v>300</v>
      </c>
      <c r="D58" s="4"/>
      <c r="E58" s="4"/>
      <c r="F58" s="4"/>
      <c r="G58" s="4"/>
    </row>
    <row r="59" spans="1:7" ht="24">
      <c r="A59" s="4"/>
      <c r="B59" s="5" t="s">
        <v>135</v>
      </c>
      <c r="C59" s="49" t="s">
        <v>300</v>
      </c>
      <c r="D59" s="4"/>
      <c r="E59" s="4"/>
      <c r="F59" s="4"/>
      <c r="G59" s="4"/>
    </row>
    <row r="60" spans="1:7" ht="23.25">
      <c r="A60" s="6" t="s">
        <v>68</v>
      </c>
      <c r="B60" s="5" t="s">
        <v>67</v>
      </c>
      <c r="C60" s="49"/>
      <c r="D60" s="6">
        <v>3</v>
      </c>
      <c r="E60" s="6">
        <v>0</v>
      </c>
      <c r="F60" s="6">
        <v>3</v>
      </c>
      <c r="G60" s="6">
        <v>3</v>
      </c>
    </row>
    <row r="61" spans="1:7" ht="23.25">
      <c r="A61" s="9"/>
      <c r="B61" s="44" t="s">
        <v>134</v>
      </c>
      <c r="C61" s="55"/>
      <c r="D61" s="6"/>
      <c r="E61" s="6"/>
      <c r="F61" s="6"/>
      <c r="G61" s="6"/>
    </row>
    <row r="62" spans="1:7" ht="23.25">
      <c r="A62" s="6"/>
      <c r="B62" s="8" t="s">
        <v>131</v>
      </c>
      <c r="C62" s="49" t="s">
        <v>52</v>
      </c>
      <c r="D62" s="6"/>
      <c r="E62" s="6"/>
      <c r="F62" s="6"/>
      <c r="G62" s="6"/>
    </row>
    <row r="63" spans="1:7" ht="23.25">
      <c r="A63" s="17"/>
      <c r="B63" s="10" t="s">
        <v>853</v>
      </c>
      <c r="C63" s="56" t="s">
        <v>295</v>
      </c>
      <c r="D63" s="12"/>
      <c r="E63" s="12"/>
      <c r="F63" s="12"/>
      <c r="G63" s="6"/>
    </row>
    <row r="64" spans="1:7" ht="23.25">
      <c r="A64" s="12"/>
      <c r="B64" s="8" t="s">
        <v>596</v>
      </c>
      <c r="C64" s="49"/>
      <c r="D64" s="12"/>
      <c r="E64" s="12"/>
      <c r="F64" s="12"/>
      <c r="G64" s="6"/>
    </row>
    <row r="65" spans="1:7" ht="23.25">
      <c r="A65" s="6"/>
      <c r="B65" s="46" t="s">
        <v>599</v>
      </c>
      <c r="C65" s="49" t="s">
        <v>300</v>
      </c>
      <c r="D65" s="6"/>
      <c r="E65" s="6"/>
      <c r="F65" s="6"/>
      <c r="G65" s="6"/>
    </row>
    <row r="66" spans="1:7" ht="24" customHeight="1">
      <c r="A66" s="6" t="s">
        <v>575</v>
      </c>
      <c r="B66" s="8" t="s">
        <v>576</v>
      </c>
      <c r="C66" s="49"/>
      <c r="D66" s="6">
        <v>2</v>
      </c>
      <c r="E66" s="6">
        <v>3</v>
      </c>
      <c r="F66" s="6">
        <v>3</v>
      </c>
      <c r="G66" s="6">
        <v>5</v>
      </c>
    </row>
    <row r="67" spans="1:7" ht="23.25">
      <c r="A67" s="6"/>
      <c r="B67" s="8" t="s">
        <v>634</v>
      </c>
      <c r="C67" s="49" t="s">
        <v>204</v>
      </c>
      <c r="D67" s="6"/>
      <c r="E67" s="6"/>
      <c r="F67" s="6"/>
      <c r="G67" s="6"/>
    </row>
    <row r="68" spans="1:7" ht="23.25">
      <c r="A68" s="6" t="s">
        <v>577</v>
      </c>
      <c r="B68" s="8" t="s">
        <v>578</v>
      </c>
      <c r="C68" s="49"/>
      <c r="D68" s="6">
        <v>3</v>
      </c>
      <c r="E68" s="6">
        <v>0</v>
      </c>
      <c r="F68" s="6">
        <v>3</v>
      </c>
      <c r="G68" s="6">
        <v>3</v>
      </c>
    </row>
    <row r="69" spans="1:7" ht="23.25">
      <c r="A69" s="6" t="s">
        <v>579</v>
      </c>
      <c r="B69" s="8" t="s">
        <v>580</v>
      </c>
      <c r="C69" s="49"/>
      <c r="D69" s="6">
        <v>2</v>
      </c>
      <c r="E69" s="6">
        <v>3</v>
      </c>
      <c r="F69" s="6">
        <v>3</v>
      </c>
      <c r="G69" s="6">
        <v>5</v>
      </c>
    </row>
    <row r="70" spans="1:7" ht="23.25">
      <c r="A70" s="6"/>
      <c r="B70" s="8" t="s">
        <v>60</v>
      </c>
      <c r="C70" s="49" t="s">
        <v>57</v>
      </c>
      <c r="D70" s="6"/>
      <c r="E70" s="6"/>
      <c r="F70" s="6"/>
      <c r="G70" s="6"/>
    </row>
    <row r="71" spans="1:7" ht="23.25">
      <c r="A71" s="6"/>
      <c r="B71" s="8" t="s">
        <v>59</v>
      </c>
      <c r="C71" s="49" t="s">
        <v>57</v>
      </c>
      <c r="D71" s="6"/>
      <c r="E71" s="6"/>
      <c r="F71" s="6"/>
      <c r="G71" s="6"/>
    </row>
    <row r="72" spans="1:7" ht="23.25">
      <c r="A72" s="6"/>
      <c r="B72" s="13" t="s">
        <v>3</v>
      </c>
      <c r="C72" s="52" t="s">
        <v>386</v>
      </c>
      <c r="D72" s="6"/>
      <c r="E72" s="6"/>
      <c r="F72" s="6"/>
      <c r="G72" s="6"/>
    </row>
    <row r="73" spans="1:7" ht="23.25">
      <c r="A73" s="6" t="s">
        <v>581</v>
      </c>
      <c r="B73" s="13" t="s">
        <v>582</v>
      </c>
      <c r="C73" s="52"/>
      <c r="D73" s="49">
        <v>2</v>
      </c>
      <c r="E73" s="49">
        <v>7</v>
      </c>
      <c r="F73" s="6">
        <v>3</v>
      </c>
      <c r="G73" s="6">
        <v>9</v>
      </c>
    </row>
    <row r="74" spans="1:7" ht="23.25">
      <c r="A74" s="6"/>
      <c r="B74" s="13" t="s">
        <v>11</v>
      </c>
      <c r="C74" s="21"/>
      <c r="D74" s="49"/>
      <c r="E74" s="49"/>
      <c r="F74" s="6"/>
      <c r="G74" s="6"/>
    </row>
    <row r="75" spans="1:7" ht="23.25">
      <c r="A75" s="6" t="s">
        <v>908</v>
      </c>
      <c r="B75" s="8" t="s">
        <v>158</v>
      </c>
      <c r="C75" s="21"/>
      <c r="D75" s="69" t="s">
        <v>221</v>
      </c>
      <c r="E75" s="6" t="s">
        <v>221</v>
      </c>
      <c r="F75" s="69">
        <v>2</v>
      </c>
      <c r="G75" s="6">
        <v>4</v>
      </c>
    </row>
    <row r="76" spans="1:7" ht="23.25">
      <c r="A76" s="6"/>
      <c r="B76" s="13" t="s">
        <v>107</v>
      </c>
      <c r="C76" s="49"/>
      <c r="D76" s="8"/>
      <c r="E76" s="6"/>
      <c r="F76" s="8"/>
      <c r="G76" s="6"/>
    </row>
    <row r="77" spans="1:7" ht="23.25">
      <c r="A77" s="6" t="s">
        <v>538</v>
      </c>
      <c r="B77" s="14" t="s">
        <v>279</v>
      </c>
      <c r="C77" s="22"/>
      <c r="D77" s="6">
        <v>0</v>
      </c>
      <c r="E77" s="60">
        <v>2</v>
      </c>
      <c r="F77" s="6">
        <v>0</v>
      </c>
      <c r="G77" s="6">
        <v>2</v>
      </c>
    </row>
    <row r="78" spans="1:7" ht="23.25">
      <c r="A78" s="142" t="s">
        <v>4</v>
      </c>
      <c r="B78" s="143"/>
      <c r="C78" s="144"/>
      <c r="D78" s="4">
        <f>SUM(D60:D77)</f>
        <v>12</v>
      </c>
      <c r="E78" s="4">
        <f>SUM(E60:E77)</f>
        <v>15</v>
      </c>
      <c r="F78" s="4">
        <f>SUM(F60:F77)</f>
        <v>17</v>
      </c>
      <c r="G78" s="4">
        <f>SUM(G60:G77)</f>
        <v>31</v>
      </c>
    </row>
    <row r="79" spans="1:7" ht="23.25">
      <c r="A79" s="37"/>
      <c r="B79" s="37"/>
      <c r="C79" s="37"/>
      <c r="D79" s="37"/>
      <c r="E79" s="37"/>
      <c r="F79" s="37"/>
      <c r="G79" s="37"/>
    </row>
    <row r="80" spans="1:7" ht="23.25">
      <c r="A80" s="38" t="s">
        <v>24</v>
      </c>
      <c r="B80" s="15"/>
      <c r="C80" s="39" t="s">
        <v>18</v>
      </c>
      <c r="D80" s="39"/>
      <c r="E80" s="39"/>
      <c r="F80" s="39"/>
      <c r="G80" s="39"/>
    </row>
    <row r="81" spans="1:7" ht="23.25">
      <c r="A81" s="58" t="s">
        <v>564</v>
      </c>
      <c r="B81" s="15"/>
      <c r="C81" s="58" t="s">
        <v>882</v>
      </c>
      <c r="D81" s="39"/>
      <c r="E81" s="39"/>
      <c r="F81" s="39"/>
      <c r="G81" s="39"/>
    </row>
    <row r="82" spans="1:7" ht="23.25">
      <c r="A82" s="41" t="s">
        <v>565</v>
      </c>
      <c r="B82" s="15"/>
      <c r="C82" s="40" t="s">
        <v>22</v>
      </c>
      <c r="D82" s="40"/>
      <c r="E82" s="40"/>
      <c r="F82" s="40"/>
      <c r="G82" s="40"/>
    </row>
    <row r="83" spans="1:12" ht="18.75" customHeight="1">
      <c r="A83" s="31"/>
      <c r="B83" s="31"/>
      <c r="C83" s="31"/>
      <c r="F83" s="31"/>
      <c r="G83" s="31"/>
      <c r="H83" s="31"/>
      <c r="I83" s="31"/>
      <c r="J83" s="31"/>
      <c r="K83" s="31"/>
      <c r="L83" s="31"/>
    </row>
    <row r="84" spans="1:7" ht="23.25">
      <c r="A84" s="145" t="s">
        <v>38</v>
      </c>
      <c r="B84" s="145"/>
      <c r="C84" s="145"/>
      <c r="D84" s="39"/>
      <c r="E84" s="39"/>
      <c r="F84" s="39"/>
      <c r="G84" s="39"/>
    </row>
    <row r="85" spans="1:7" ht="23.25">
      <c r="A85" s="43" t="s">
        <v>717</v>
      </c>
      <c r="B85" s="43"/>
      <c r="C85" s="43"/>
      <c r="D85" s="39"/>
      <c r="E85" s="39"/>
      <c r="F85" s="39"/>
      <c r="G85" s="39"/>
    </row>
    <row r="86" spans="1:7" ht="23.25">
      <c r="A86" s="145" t="s">
        <v>201</v>
      </c>
      <c r="B86" s="145"/>
      <c r="C86" s="145"/>
      <c r="D86" s="145"/>
      <c r="E86" s="39"/>
      <c r="F86" s="39"/>
      <c r="G86" s="44"/>
    </row>
    <row r="87" spans="1:7" ht="23.25">
      <c r="A87" s="39"/>
      <c r="B87" s="24" t="s">
        <v>91</v>
      </c>
      <c r="C87" s="39"/>
      <c r="D87" s="39"/>
      <c r="E87" s="39"/>
      <c r="F87" s="39"/>
      <c r="G87" s="39"/>
    </row>
    <row r="88" spans="1:7" ht="18" customHeight="1">
      <c r="A88" s="39"/>
      <c r="B88" s="24"/>
      <c r="C88" s="39"/>
      <c r="D88" s="39"/>
      <c r="E88" s="39"/>
      <c r="F88" s="39"/>
      <c r="G88" s="39"/>
    </row>
    <row r="89" spans="1:7" ht="23.25">
      <c r="A89" s="39"/>
      <c r="B89" s="41" t="s">
        <v>104</v>
      </c>
      <c r="C89" s="39"/>
      <c r="D89" s="39"/>
      <c r="E89" s="39"/>
      <c r="F89" s="39"/>
      <c r="G89" s="39"/>
    </row>
    <row r="90" spans="1:7" ht="23.25">
      <c r="A90" s="39"/>
      <c r="B90" s="146" t="s">
        <v>103</v>
      </c>
      <c r="C90" s="146"/>
      <c r="D90" s="146"/>
      <c r="E90" s="146"/>
      <c r="F90" s="39"/>
      <c r="G90" s="39"/>
    </row>
    <row r="91" spans="1:7" ht="23.25">
      <c r="A91" s="39"/>
      <c r="B91" s="146" t="s">
        <v>102</v>
      </c>
      <c r="C91" s="146"/>
      <c r="D91" s="146"/>
      <c r="E91" s="146"/>
      <c r="F91" s="39"/>
      <c r="G91" s="39"/>
    </row>
    <row r="92" spans="2:7" ht="18" customHeight="1">
      <c r="B92" s="103"/>
      <c r="C92" s="15"/>
      <c r="D92" s="104" t="s">
        <v>818</v>
      </c>
      <c r="E92" s="15"/>
      <c r="F92" s="15"/>
      <c r="G92" s="15"/>
    </row>
    <row r="93" spans="6:7" ht="8.25" customHeight="1">
      <c r="F93" s="155"/>
      <c r="G93" s="155"/>
    </row>
    <row r="94" spans="2:7" ht="16.5" customHeight="1">
      <c r="B94" s="103"/>
      <c r="C94" s="104"/>
      <c r="D94" s="15"/>
      <c r="E94" s="15"/>
      <c r="F94" s="15"/>
      <c r="G94" s="15"/>
    </row>
    <row r="95" spans="1:7" ht="21.75" customHeight="1">
      <c r="A95" s="163" t="s">
        <v>815</v>
      </c>
      <c r="B95" s="163"/>
      <c r="C95" s="163"/>
      <c r="D95" s="163"/>
      <c r="E95" s="163"/>
      <c r="F95" s="163"/>
      <c r="G95" s="163"/>
    </row>
    <row r="96" spans="1:7" ht="7.5" customHeight="1">
      <c r="A96" s="29"/>
      <c r="B96" s="29"/>
      <c r="C96" s="29"/>
      <c r="D96" s="29"/>
      <c r="E96" s="29"/>
      <c r="F96" s="29"/>
      <c r="G96" s="29"/>
    </row>
    <row r="97" spans="1:7" ht="18.75" customHeight="1">
      <c r="A97" s="147" t="s">
        <v>816</v>
      </c>
      <c r="B97" s="147"/>
      <c r="C97" s="147"/>
      <c r="D97" s="147"/>
      <c r="E97" s="147"/>
      <c r="F97" s="147"/>
      <c r="G97" s="147"/>
    </row>
    <row r="98" spans="1:7" ht="18.75" customHeight="1">
      <c r="A98" s="147" t="s">
        <v>893</v>
      </c>
      <c r="B98" s="147"/>
      <c r="C98" s="147"/>
      <c r="D98" s="147"/>
      <c r="E98" s="147"/>
      <c r="F98" s="147"/>
      <c r="G98" s="147"/>
    </row>
    <row r="99" spans="1:7" ht="24">
      <c r="A99" s="147" t="s">
        <v>895</v>
      </c>
      <c r="B99" s="147"/>
      <c r="C99" s="147"/>
      <c r="D99" s="147"/>
      <c r="E99" s="147"/>
      <c r="F99" s="147"/>
      <c r="G99" s="147"/>
    </row>
    <row r="100" spans="1:7" ht="24">
      <c r="A100" s="1" t="s">
        <v>54</v>
      </c>
      <c r="B100" s="1" t="s">
        <v>894</v>
      </c>
      <c r="D100" s="29"/>
      <c r="E100" s="29" t="s">
        <v>820</v>
      </c>
      <c r="F100" s="29"/>
      <c r="G100" s="29"/>
    </row>
    <row r="101" spans="1:7" ht="23.25">
      <c r="A101" s="1" t="s">
        <v>138</v>
      </c>
      <c r="B101" s="1" t="s">
        <v>145</v>
      </c>
      <c r="C101" s="1"/>
      <c r="D101" s="1"/>
      <c r="E101" s="148" t="s">
        <v>823</v>
      </c>
      <c r="F101" s="148"/>
      <c r="G101" s="148"/>
    </row>
    <row r="102" spans="1:7" ht="23.25">
      <c r="A102" s="3" t="s">
        <v>1</v>
      </c>
      <c r="B102" s="156" t="s">
        <v>2</v>
      </c>
      <c r="C102" s="157"/>
      <c r="D102" s="3" t="s">
        <v>199</v>
      </c>
      <c r="E102" s="3" t="s">
        <v>200</v>
      </c>
      <c r="F102" s="3" t="s">
        <v>5</v>
      </c>
      <c r="G102" s="3" t="s">
        <v>137</v>
      </c>
    </row>
    <row r="103" spans="1:7" ht="23.25">
      <c r="A103" s="4"/>
      <c r="B103" s="154" t="s">
        <v>549</v>
      </c>
      <c r="C103" s="153"/>
      <c r="D103" s="34"/>
      <c r="E103" s="34"/>
      <c r="F103" s="4"/>
      <c r="G103" s="4"/>
    </row>
    <row r="104" spans="1:7" ht="24">
      <c r="A104" s="4"/>
      <c r="B104" s="178" t="s">
        <v>101</v>
      </c>
      <c r="C104" s="150"/>
      <c r="D104" s="33"/>
      <c r="E104" s="33"/>
      <c r="F104" s="4"/>
      <c r="G104" s="4"/>
    </row>
    <row r="105" spans="1:7" ht="24">
      <c r="A105" s="6"/>
      <c r="B105" s="178" t="s">
        <v>94</v>
      </c>
      <c r="C105" s="150"/>
      <c r="D105" s="33"/>
      <c r="E105" s="33"/>
      <c r="F105" s="6"/>
      <c r="G105" s="6"/>
    </row>
    <row r="106" spans="1:7" ht="23.25">
      <c r="A106" s="4"/>
      <c r="B106" s="160" t="s">
        <v>93</v>
      </c>
      <c r="C106" s="161"/>
      <c r="D106" s="1"/>
      <c r="E106" s="65"/>
      <c r="F106" s="4"/>
      <c r="G106" s="4"/>
    </row>
    <row r="107" spans="1:7" ht="24">
      <c r="A107" s="6"/>
      <c r="B107" s="149" t="s">
        <v>860</v>
      </c>
      <c r="C107" s="150"/>
      <c r="D107" s="34"/>
      <c r="E107" s="34"/>
      <c r="F107" s="6"/>
      <c r="G107" s="6"/>
    </row>
    <row r="108" spans="1:7" ht="23.25">
      <c r="A108" s="6"/>
      <c r="B108" s="178" t="s">
        <v>550</v>
      </c>
      <c r="C108" s="179"/>
      <c r="D108" s="33"/>
      <c r="E108" s="33"/>
      <c r="F108" s="6"/>
      <c r="G108" s="6"/>
    </row>
    <row r="109" spans="1:7" ht="24">
      <c r="A109" s="26"/>
      <c r="B109" s="30" t="s">
        <v>583</v>
      </c>
      <c r="C109" s="47"/>
      <c r="D109" s="35"/>
      <c r="E109" s="35"/>
      <c r="F109" s="6"/>
      <c r="G109" s="6"/>
    </row>
    <row r="110" spans="1:7" ht="23.25">
      <c r="A110" s="6"/>
      <c r="B110" s="160" t="s">
        <v>584</v>
      </c>
      <c r="C110" s="161"/>
      <c r="D110" s="45"/>
      <c r="E110" s="45"/>
      <c r="F110" s="6"/>
      <c r="G110" s="6"/>
    </row>
    <row r="111" spans="1:7" ht="23.25">
      <c r="A111" s="6" t="s">
        <v>585</v>
      </c>
      <c r="B111" s="8" t="s">
        <v>586</v>
      </c>
      <c r="C111" s="23"/>
      <c r="D111" s="49">
        <v>2</v>
      </c>
      <c r="E111" s="49">
        <v>3</v>
      </c>
      <c r="F111" s="6">
        <v>3</v>
      </c>
      <c r="G111" s="6">
        <v>5</v>
      </c>
    </row>
    <row r="112" spans="1:7" ht="23.25">
      <c r="A112" s="6" t="s">
        <v>587</v>
      </c>
      <c r="B112" s="8" t="s">
        <v>588</v>
      </c>
      <c r="C112" s="23"/>
      <c r="D112" s="49">
        <v>2</v>
      </c>
      <c r="E112" s="49">
        <v>3</v>
      </c>
      <c r="F112" s="6">
        <v>3</v>
      </c>
      <c r="G112" s="6">
        <v>5</v>
      </c>
    </row>
    <row r="113" spans="1:7" ht="23.25">
      <c r="A113" s="9"/>
      <c r="B113" s="152" t="s">
        <v>97</v>
      </c>
      <c r="C113" s="153"/>
      <c r="D113" s="63"/>
      <c r="E113" s="63"/>
      <c r="F113" s="6"/>
      <c r="G113" s="6"/>
    </row>
    <row r="114" spans="1:7" ht="23.25">
      <c r="A114" s="6"/>
      <c r="B114" s="154" t="s">
        <v>552</v>
      </c>
      <c r="C114" s="153"/>
      <c r="D114" s="52"/>
      <c r="E114" s="52"/>
      <c r="F114" s="6"/>
      <c r="G114" s="6"/>
    </row>
    <row r="115" spans="1:7" ht="23.25">
      <c r="A115" s="6"/>
      <c r="B115" s="13" t="s">
        <v>3</v>
      </c>
      <c r="C115" s="25" t="s">
        <v>222</v>
      </c>
      <c r="D115" s="37"/>
      <c r="E115" s="4"/>
      <c r="F115" s="6"/>
      <c r="G115" s="6"/>
    </row>
    <row r="116" spans="1:7" ht="23.25">
      <c r="A116" s="6" t="s">
        <v>589</v>
      </c>
      <c r="B116" s="8" t="s">
        <v>590</v>
      </c>
      <c r="C116" s="25"/>
      <c r="D116" s="6">
        <v>2</v>
      </c>
      <c r="E116" s="49">
        <v>7</v>
      </c>
      <c r="F116" s="6">
        <v>3</v>
      </c>
      <c r="G116" s="6">
        <v>9</v>
      </c>
    </row>
    <row r="117" spans="1:7" ht="23.25">
      <c r="A117" s="6"/>
      <c r="B117" s="13" t="s">
        <v>11</v>
      </c>
      <c r="C117" s="21"/>
      <c r="D117" s="49"/>
      <c r="E117" s="49"/>
      <c r="F117" s="6"/>
      <c r="G117" s="6"/>
    </row>
    <row r="118" spans="1:7" ht="23.25">
      <c r="A118" s="6" t="s">
        <v>907</v>
      </c>
      <c r="B118" s="8" t="s">
        <v>145</v>
      </c>
      <c r="C118" s="21"/>
      <c r="D118" s="42" t="s">
        <v>221</v>
      </c>
      <c r="E118" s="6" t="s">
        <v>221</v>
      </c>
      <c r="F118" s="42">
        <v>2</v>
      </c>
      <c r="G118" s="97">
        <v>4</v>
      </c>
    </row>
    <row r="119" spans="1:7" ht="23.25">
      <c r="A119" s="6"/>
      <c r="B119" s="13" t="s">
        <v>12</v>
      </c>
      <c r="C119" s="21"/>
      <c r="D119" s="105"/>
      <c r="E119" s="51"/>
      <c r="F119" s="106"/>
      <c r="G119" s="51"/>
    </row>
    <row r="120" spans="1:7" ht="23.25">
      <c r="A120" s="6" t="s">
        <v>554</v>
      </c>
      <c r="B120" s="14" t="s">
        <v>280</v>
      </c>
      <c r="C120" s="48"/>
      <c r="D120" s="49">
        <v>0</v>
      </c>
      <c r="E120" s="49">
        <v>2</v>
      </c>
      <c r="F120" s="6">
        <v>0</v>
      </c>
      <c r="G120" s="6">
        <v>2</v>
      </c>
    </row>
    <row r="121" spans="1:7" ht="23.25">
      <c r="A121" s="142" t="s">
        <v>4</v>
      </c>
      <c r="B121" s="143"/>
      <c r="C121" s="144"/>
      <c r="D121" s="4">
        <f>SUM(D111:D120)</f>
        <v>6</v>
      </c>
      <c r="E121" s="4">
        <f>SUM(E111:E120)</f>
        <v>15</v>
      </c>
      <c r="F121" s="4">
        <f>SUM(F111:F120)</f>
        <v>11</v>
      </c>
      <c r="G121" s="4">
        <f>SUM(G111:G120)</f>
        <v>25</v>
      </c>
    </row>
    <row r="122" spans="1:7" ht="23.25">
      <c r="A122" s="37"/>
      <c r="B122" s="37"/>
      <c r="C122" s="37"/>
      <c r="D122" s="37"/>
      <c r="E122" s="37"/>
      <c r="F122" s="37"/>
      <c r="G122" s="37"/>
    </row>
    <row r="123" spans="1:7" ht="23.25">
      <c r="A123" s="38" t="s">
        <v>24</v>
      </c>
      <c r="B123" s="15"/>
      <c r="C123" s="39" t="s">
        <v>18</v>
      </c>
      <c r="D123" s="39"/>
      <c r="E123" s="39"/>
      <c r="F123" s="39"/>
      <c r="G123" s="39"/>
    </row>
    <row r="124" spans="1:7" ht="23.25">
      <c r="A124" s="58" t="s">
        <v>564</v>
      </c>
      <c r="B124" s="15"/>
      <c r="C124" s="58" t="s">
        <v>882</v>
      </c>
      <c r="D124" s="39"/>
      <c r="E124" s="39"/>
      <c r="F124" s="39"/>
      <c r="G124" s="39"/>
    </row>
    <row r="125" spans="1:7" ht="23.25">
      <c r="A125" s="41" t="s">
        <v>565</v>
      </c>
      <c r="B125" s="15"/>
      <c r="C125" s="40" t="s">
        <v>22</v>
      </c>
      <c r="D125" s="40"/>
      <c r="E125" s="40"/>
      <c r="F125" s="40"/>
      <c r="G125" s="40"/>
    </row>
    <row r="126" spans="1:12" ht="18.75" customHeight="1">
      <c r="A126" s="31"/>
      <c r="B126" s="31"/>
      <c r="C126" s="31"/>
      <c r="F126" s="31"/>
      <c r="G126" s="31"/>
      <c r="H126" s="31"/>
      <c r="I126" s="31"/>
      <c r="J126" s="31"/>
      <c r="K126" s="31"/>
      <c r="L126" s="31"/>
    </row>
    <row r="127" spans="1:7" ht="19.5" customHeight="1">
      <c r="A127" s="145" t="s">
        <v>38</v>
      </c>
      <c r="B127" s="145"/>
      <c r="C127" s="145"/>
      <c r="D127" s="39"/>
      <c r="E127" s="39"/>
      <c r="F127" s="39"/>
      <c r="G127" s="39"/>
    </row>
    <row r="128" spans="1:7" ht="23.25">
      <c r="A128" s="43" t="s">
        <v>717</v>
      </c>
      <c r="B128" s="43"/>
      <c r="C128" s="43"/>
      <c r="D128" s="39"/>
      <c r="E128" s="39"/>
      <c r="F128" s="39"/>
      <c r="G128" s="39"/>
    </row>
    <row r="129" spans="1:7" ht="23.25">
      <c r="A129" s="145" t="s">
        <v>201</v>
      </c>
      <c r="B129" s="145"/>
      <c r="C129" s="145"/>
      <c r="D129" s="145"/>
      <c r="E129" s="39"/>
      <c r="F129" s="39"/>
      <c r="G129" s="44"/>
    </row>
    <row r="130" spans="1:7" ht="23.25">
      <c r="A130" s="39"/>
      <c r="B130" s="24" t="s">
        <v>91</v>
      </c>
      <c r="C130" s="39"/>
      <c r="D130" s="39"/>
      <c r="E130" s="39"/>
      <c r="F130" s="39"/>
      <c r="G130" s="39"/>
    </row>
    <row r="131" spans="1:7" ht="23.25">
      <c r="A131" s="39"/>
      <c r="B131" s="24"/>
      <c r="C131" s="39"/>
      <c r="D131" s="39"/>
      <c r="E131" s="39"/>
      <c r="F131" s="39"/>
      <c r="G131" s="39"/>
    </row>
    <row r="132" spans="1:12" ht="24">
      <c r="A132" s="39"/>
      <c r="B132" s="41" t="s">
        <v>104</v>
      </c>
      <c r="C132" s="39"/>
      <c r="D132" s="39"/>
      <c r="E132" s="39"/>
      <c r="F132" s="39"/>
      <c r="G132" s="39"/>
      <c r="H132" s="31"/>
      <c r="I132" s="31"/>
      <c r="J132" s="31"/>
      <c r="K132" s="31"/>
      <c r="L132" s="31"/>
    </row>
    <row r="133" spans="1:12" ht="24">
      <c r="A133" s="39"/>
      <c r="B133" s="146" t="s">
        <v>103</v>
      </c>
      <c r="C133" s="146"/>
      <c r="D133" s="146"/>
      <c r="E133" s="146"/>
      <c r="F133" s="39"/>
      <c r="G133" s="39"/>
      <c r="H133" s="31"/>
      <c r="I133" s="31"/>
      <c r="J133" s="31"/>
      <c r="K133" s="31"/>
      <c r="L133" s="31"/>
    </row>
    <row r="134" spans="1:12" ht="24">
      <c r="A134" s="39"/>
      <c r="B134" s="146" t="s">
        <v>102</v>
      </c>
      <c r="C134" s="146"/>
      <c r="D134" s="146"/>
      <c r="E134" s="146"/>
      <c r="F134" s="39"/>
      <c r="G134" s="39"/>
      <c r="H134" s="31"/>
      <c r="I134" s="31"/>
      <c r="J134" s="31"/>
      <c r="K134" s="31"/>
      <c r="L134" s="31"/>
    </row>
    <row r="135" spans="2:7" ht="18" customHeight="1">
      <c r="B135" s="103"/>
      <c r="C135" s="15"/>
      <c r="D135" s="104" t="s">
        <v>818</v>
      </c>
      <c r="E135" s="15"/>
      <c r="F135" s="15"/>
      <c r="G135" s="15"/>
    </row>
    <row r="136" spans="6:7" ht="8.25" customHeight="1">
      <c r="F136" s="155"/>
      <c r="G136" s="155"/>
    </row>
    <row r="137" spans="6:7" ht="10.5" customHeight="1">
      <c r="F137" s="155"/>
      <c r="G137" s="155"/>
    </row>
    <row r="138" spans="1:7" ht="21.75" customHeight="1">
      <c r="A138" s="163" t="s">
        <v>815</v>
      </c>
      <c r="B138" s="163"/>
      <c r="C138" s="163"/>
      <c r="D138" s="163"/>
      <c r="E138" s="163"/>
      <c r="F138" s="163"/>
      <c r="G138" s="163"/>
    </row>
    <row r="139" spans="1:7" ht="7.5" customHeight="1">
      <c r="A139" s="29"/>
      <c r="B139" s="29"/>
      <c r="C139" s="29"/>
      <c r="D139" s="29"/>
      <c r="E139" s="29"/>
      <c r="F139" s="29"/>
      <c r="G139" s="29"/>
    </row>
    <row r="140" spans="1:7" ht="21.75" customHeight="1">
      <c r="A140" s="147" t="s">
        <v>816</v>
      </c>
      <c r="B140" s="147"/>
      <c r="C140" s="147"/>
      <c r="D140" s="147"/>
      <c r="E140" s="147"/>
      <c r="F140" s="147"/>
      <c r="G140" s="147"/>
    </row>
    <row r="141" spans="1:7" ht="21.75" customHeight="1">
      <c r="A141" s="147" t="s">
        <v>893</v>
      </c>
      <c r="B141" s="147"/>
      <c r="C141" s="147"/>
      <c r="D141" s="147"/>
      <c r="E141" s="147"/>
      <c r="F141" s="147"/>
      <c r="G141" s="147"/>
    </row>
    <row r="142" spans="1:7" ht="24">
      <c r="A142" s="147" t="s">
        <v>895</v>
      </c>
      <c r="B142" s="147"/>
      <c r="C142" s="147"/>
      <c r="D142" s="147"/>
      <c r="E142" s="147"/>
      <c r="F142" s="147"/>
      <c r="G142" s="147"/>
    </row>
    <row r="143" spans="1:7" ht="23.25">
      <c r="A143" s="1" t="s">
        <v>54</v>
      </c>
      <c r="B143" s="1" t="s">
        <v>894</v>
      </c>
      <c r="D143" s="29"/>
      <c r="E143" s="29" t="s">
        <v>820</v>
      </c>
      <c r="F143" s="29"/>
      <c r="G143" s="29"/>
    </row>
    <row r="144" spans="1:7" ht="23.25">
      <c r="A144" s="1" t="s">
        <v>138</v>
      </c>
      <c r="B144" s="1"/>
      <c r="C144" s="1"/>
      <c r="D144" s="1"/>
      <c r="E144" s="148" t="s">
        <v>824</v>
      </c>
      <c r="F144" s="148"/>
      <c r="G144" s="148"/>
    </row>
    <row r="145" spans="1:7" ht="23.25">
      <c r="A145" s="3" t="s">
        <v>1</v>
      </c>
      <c r="B145" s="156" t="s">
        <v>2</v>
      </c>
      <c r="C145" s="157"/>
      <c r="D145" s="3" t="s">
        <v>199</v>
      </c>
      <c r="E145" s="3" t="s">
        <v>200</v>
      </c>
      <c r="F145" s="3" t="s">
        <v>5</v>
      </c>
      <c r="G145" s="3" t="s">
        <v>137</v>
      </c>
    </row>
    <row r="146" spans="1:7" ht="23.25">
      <c r="A146" s="4"/>
      <c r="B146" s="54" t="s">
        <v>55</v>
      </c>
      <c r="C146" s="52" t="s">
        <v>242</v>
      </c>
      <c r="D146" s="4"/>
      <c r="E146" s="4"/>
      <c r="F146" s="4"/>
      <c r="G146" s="4"/>
    </row>
    <row r="147" spans="1:7" ht="23.25">
      <c r="A147" s="4"/>
      <c r="B147" s="5" t="s">
        <v>135</v>
      </c>
      <c r="C147" s="49" t="s">
        <v>206</v>
      </c>
      <c r="D147" s="4"/>
      <c r="E147" s="4"/>
      <c r="F147" s="4"/>
      <c r="G147" s="4"/>
    </row>
    <row r="148" spans="1:7" ht="23.25">
      <c r="A148" s="6" t="s">
        <v>181</v>
      </c>
      <c r="B148" s="8" t="s">
        <v>317</v>
      </c>
      <c r="C148" s="49"/>
      <c r="D148" s="6">
        <v>3</v>
      </c>
      <c r="E148" s="6">
        <v>0</v>
      </c>
      <c r="F148" s="6">
        <v>3</v>
      </c>
      <c r="G148" s="6">
        <v>3</v>
      </c>
    </row>
    <row r="149" spans="1:7" ht="23.25">
      <c r="A149" s="9"/>
      <c r="B149" s="44" t="s">
        <v>134</v>
      </c>
      <c r="C149" s="55" t="s">
        <v>524</v>
      </c>
      <c r="D149" s="6"/>
      <c r="E149" s="6"/>
      <c r="F149" s="6"/>
      <c r="G149" s="6"/>
    </row>
    <row r="150" spans="1:7" ht="23.25">
      <c r="A150" s="19" t="s">
        <v>347</v>
      </c>
      <c r="B150" s="8" t="s">
        <v>348</v>
      </c>
      <c r="C150" s="49"/>
      <c r="D150" s="6">
        <v>3</v>
      </c>
      <c r="E150" s="6">
        <v>0</v>
      </c>
      <c r="F150" s="6">
        <v>3</v>
      </c>
      <c r="G150" s="6">
        <v>3</v>
      </c>
    </row>
    <row r="151" spans="1:7" ht="23.25">
      <c r="A151" s="6"/>
      <c r="B151" s="8" t="s">
        <v>131</v>
      </c>
      <c r="C151" s="49" t="s">
        <v>524</v>
      </c>
      <c r="D151" s="6"/>
      <c r="E151" s="6"/>
      <c r="F151" s="6"/>
      <c r="G151" s="6"/>
    </row>
    <row r="152" spans="1:7" ht="23.25">
      <c r="A152" s="6" t="s">
        <v>9</v>
      </c>
      <c r="B152" s="160" t="s">
        <v>79</v>
      </c>
      <c r="C152" s="161"/>
      <c r="D152" s="6">
        <v>3</v>
      </c>
      <c r="E152" s="6">
        <v>0</v>
      </c>
      <c r="F152" s="6">
        <v>3</v>
      </c>
      <c r="G152" s="6">
        <v>3</v>
      </c>
    </row>
    <row r="153" spans="1:7" ht="23.25">
      <c r="A153" s="17"/>
      <c r="B153" s="10" t="s">
        <v>853</v>
      </c>
      <c r="C153" s="56" t="s">
        <v>385</v>
      </c>
      <c r="D153" s="12"/>
      <c r="E153" s="12"/>
      <c r="F153" s="12"/>
      <c r="G153" s="6"/>
    </row>
    <row r="154" spans="1:7" ht="23.25">
      <c r="A154" s="12"/>
      <c r="B154" s="8" t="s">
        <v>596</v>
      </c>
      <c r="C154" s="49" t="s">
        <v>204</v>
      </c>
      <c r="D154" s="12"/>
      <c r="E154" s="12"/>
      <c r="F154" s="12"/>
      <c r="G154" s="6"/>
    </row>
    <row r="155" spans="1:7" ht="23.25">
      <c r="A155" s="6" t="s">
        <v>178</v>
      </c>
      <c r="B155" s="8" t="s">
        <v>566</v>
      </c>
      <c r="C155" s="49"/>
      <c r="D155" s="6">
        <v>3</v>
      </c>
      <c r="E155" s="6">
        <v>0</v>
      </c>
      <c r="F155" s="6">
        <v>3</v>
      </c>
      <c r="G155" s="6">
        <v>3</v>
      </c>
    </row>
    <row r="156" spans="1:7" ht="23.25">
      <c r="A156" s="6" t="s">
        <v>567</v>
      </c>
      <c r="B156" s="8" t="s">
        <v>568</v>
      </c>
      <c r="C156" s="49"/>
      <c r="D156" s="6">
        <v>3</v>
      </c>
      <c r="E156" s="6">
        <v>0</v>
      </c>
      <c r="F156" s="6">
        <v>3</v>
      </c>
      <c r="G156" s="6">
        <v>3</v>
      </c>
    </row>
    <row r="157" spans="1:7" ht="23.25">
      <c r="A157" s="6"/>
      <c r="B157" s="46" t="s">
        <v>599</v>
      </c>
      <c r="C157" s="49" t="s">
        <v>26</v>
      </c>
      <c r="D157" s="6"/>
      <c r="E157" s="6"/>
      <c r="F157" s="6"/>
      <c r="G157" s="6"/>
    </row>
    <row r="158" spans="1:7" ht="23.25">
      <c r="A158" s="6" t="s">
        <v>19</v>
      </c>
      <c r="B158" s="8" t="s">
        <v>569</v>
      </c>
      <c r="C158" s="49"/>
      <c r="D158" s="6">
        <v>3</v>
      </c>
      <c r="E158" s="60">
        <v>0</v>
      </c>
      <c r="F158" s="6">
        <v>3</v>
      </c>
      <c r="G158" s="6">
        <v>3</v>
      </c>
    </row>
    <row r="159" spans="1:7" ht="23.25">
      <c r="A159" s="6" t="s">
        <v>570</v>
      </c>
      <c r="B159" s="8" t="s">
        <v>572</v>
      </c>
      <c r="C159" s="49"/>
      <c r="D159" s="6">
        <v>0</v>
      </c>
      <c r="E159" s="60">
        <v>6</v>
      </c>
      <c r="F159" s="6">
        <v>3</v>
      </c>
      <c r="G159" s="6">
        <v>6</v>
      </c>
    </row>
    <row r="160" spans="1:7" ht="23.25">
      <c r="A160" s="6" t="s">
        <v>571</v>
      </c>
      <c r="B160" s="8" t="s">
        <v>573</v>
      </c>
      <c r="C160" s="49"/>
      <c r="D160" s="6">
        <v>2</v>
      </c>
      <c r="E160" s="60">
        <v>3</v>
      </c>
      <c r="F160" s="6">
        <v>3</v>
      </c>
      <c r="G160" s="6">
        <v>5</v>
      </c>
    </row>
    <row r="161" spans="1:7" ht="23.25">
      <c r="A161" s="6"/>
      <c r="B161" s="8" t="s">
        <v>634</v>
      </c>
      <c r="C161" s="49" t="s">
        <v>57</v>
      </c>
      <c r="D161" s="6"/>
      <c r="E161" s="6"/>
      <c r="F161" s="6"/>
      <c r="G161" s="6"/>
    </row>
    <row r="162" spans="1:7" ht="23.25">
      <c r="A162" s="6"/>
      <c r="B162" s="8" t="s">
        <v>60</v>
      </c>
      <c r="C162" s="49" t="s">
        <v>5</v>
      </c>
      <c r="D162" s="6"/>
      <c r="E162" s="6"/>
      <c r="F162" s="6"/>
      <c r="G162" s="6"/>
    </row>
    <row r="163" spans="1:7" ht="23.25">
      <c r="A163" s="6"/>
      <c r="B163" s="8" t="s">
        <v>59</v>
      </c>
      <c r="C163" s="49" t="s">
        <v>226</v>
      </c>
      <c r="D163" s="6"/>
      <c r="E163" s="6"/>
      <c r="F163" s="6"/>
      <c r="G163" s="6"/>
    </row>
    <row r="164" spans="1:7" ht="23.25">
      <c r="A164" s="6" t="s">
        <v>563</v>
      </c>
      <c r="B164" s="8" t="s">
        <v>219</v>
      </c>
      <c r="C164" s="49"/>
      <c r="D164" s="6">
        <v>1</v>
      </c>
      <c r="E164" s="6">
        <v>2</v>
      </c>
      <c r="F164" s="6">
        <v>2</v>
      </c>
      <c r="G164" s="6">
        <v>3</v>
      </c>
    </row>
    <row r="165" spans="1:7" ht="23.25">
      <c r="A165" s="6"/>
      <c r="B165" s="13" t="s">
        <v>3</v>
      </c>
      <c r="C165" s="52" t="s">
        <v>574</v>
      </c>
      <c r="D165" s="6"/>
      <c r="E165" s="6"/>
      <c r="F165" s="6"/>
      <c r="G165" s="6"/>
    </row>
    <row r="166" spans="1:7" ht="23.25">
      <c r="A166" s="6" t="s">
        <v>532</v>
      </c>
      <c r="B166" s="8" t="s">
        <v>533</v>
      </c>
      <c r="C166" s="52"/>
      <c r="D166" s="69">
        <v>1</v>
      </c>
      <c r="E166" s="6">
        <v>0</v>
      </c>
      <c r="F166" s="69">
        <v>1</v>
      </c>
      <c r="G166" s="6">
        <v>1</v>
      </c>
    </row>
    <row r="167" spans="1:7" ht="23.25">
      <c r="A167" s="6"/>
      <c r="B167" s="13" t="s">
        <v>107</v>
      </c>
      <c r="C167" s="49"/>
      <c r="D167" s="8"/>
      <c r="E167" s="6"/>
      <c r="F167" s="8"/>
      <c r="G167" s="6"/>
    </row>
    <row r="168" spans="1:7" ht="23.25">
      <c r="A168" s="6" t="s">
        <v>20</v>
      </c>
      <c r="B168" s="14" t="s">
        <v>84</v>
      </c>
      <c r="C168" s="22"/>
      <c r="D168" s="6">
        <v>0</v>
      </c>
      <c r="E168" s="60">
        <v>2</v>
      </c>
      <c r="F168" s="6">
        <v>0</v>
      </c>
      <c r="G168" s="6">
        <v>2</v>
      </c>
    </row>
    <row r="169" spans="1:7" ht="23.25">
      <c r="A169" s="142" t="s">
        <v>4</v>
      </c>
      <c r="B169" s="143"/>
      <c r="C169" s="144"/>
      <c r="D169" s="4">
        <f>SUM(D148:D168)</f>
        <v>22</v>
      </c>
      <c r="E169" s="4">
        <f>SUM(E148:E168)</f>
        <v>13</v>
      </c>
      <c r="F169" s="4">
        <f>SUM(F148:F168)</f>
        <v>27</v>
      </c>
      <c r="G169" s="4">
        <f>SUM(G148:G168)</f>
        <v>35</v>
      </c>
    </row>
    <row r="170" spans="1:7" ht="23.25">
      <c r="A170" s="37"/>
      <c r="B170" s="37"/>
      <c r="C170" s="37"/>
      <c r="D170" s="37"/>
      <c r="E170" s="37"/>
      <c r="F170" s="37"/>
      <c r="G170" s="37"/>
    </row>
    <row r="171" spans="1:7" ht="23.25">
      <c r="A171" s="38" t="s">
        <v>24</v>
      </c>
      <c r="B171" s="15"/>
      <c r="C171" s="39" t="s">
        <v>18</v>
      </c>
      <c r="D171" s="39"/>
      <c r="E171" s="39"/>
      <c r="F171" s="39"/>
      <c r="G171" s="39"/>
    </row>
    <row r="172" spans="1:7" ht="23.25">
      <c r="A172" s="58" t="s">
        <v>564</v>
      </c>
      <c r="B172" s="15"/>
      <c r="C172" s="58" t="s">
        <v>882</v>
      </c>
      <c r="D172" s="39"/>
      <c r="E172" s="39"/>
      <c r="F172" s="39"/>
      <c r="G172" s="39"/>
    </row>
    <row r="173" spans="1:7" ht="23.25">
      <c r="A173" s="41" t="s">
        <v>565</v>
      </c>
      <c r="B173" s="15"/>
      <c r="C173" s="40" t="s">
        <v>22</v>
      </c>
      <c r="D173" s="40"/>
      <c r="E173" s="40"/>
      <c r="F173" s="40"/>
      <c r="G173" s="40"/>
    </row>
    <row r="174" spans="1:7" ht="16.5" customHeight="1">
      <c r="A174" s="41"/>
      <c r="B174" s="15"/>
      <c r="C174" s="40"/>
      <c r="D174" s="40"/>
      <c r="E174" s="40"/>
      <c r="F174" s="40"/>
      <c r="G174" s="40"/>
    </row>
    <row r="175" spans="1:7" ht="23.25">
      <c r="A175" s="145" t="s">
        <v>38</v>
      </c>
      <c r="B175" s="145"/>
      <c r="C175" s="145"/>
      <c r="D175" s="39"/>
      <c r="E175" s="39"/>
      <c r="F175" s="39"/>
      <c r="G175" s="39"/>
    </row>
    <row r="176" spans="1:7" ht="23.25">
      <c r="A176" s="43" t="s">
        <v>717</v>
      </c>
      <c r="B176" s="43"/>
      <c r="C176" s="43"/>
      <c r="D176" s="39"/>
      <c r="E176" s="39"/>
      <c r="F176" s="39"/>
      <c r="G176" s="39"/>
    </row>
    <row r="177" spans="1:7" ht="23.25">
      <c r="A177" s="145" t="s">
        <v>201</v>
      </c>
      <c r="B177" s="145"/>
      <c r="C177" s="145"/>
      <c r="D177" s="145"/>
      <c r="E177" s="39"/>
      <c r="F177" s="39"/>
      <c r="G177" s="44"/>
    </row>
    <row r="178" spans="1:7" ht="23.25">
      <c r="A178" s="39"/>
      <c r="B178" s="24" t="s">
        <v>91</v>
      </c>
      <c r="C178" s="39"/>
      <c r="D178" s="39"/>
      <c r="E178" s="39"/>
      <c r="F178" s="39"/>
      <c r="G178" s="39"/>
    </row>
    <row r="179" spans="1:7" ht="18" customHeight="1">
      <c r="A179" s="39"/>
      <c r="B179" s="24"/>
      <c r="C179" s="39"/>
      <c r="D179" s="39"/>
      <c r="E179" s="39"/>
      <c r="F179" s="39"/>
      <c r="G179" s="39"/>
    </row>
    <row r="180" spans="1:7" ht="23.25">
      <c r="A180" s="39"/>
      <c r="B180" s="41" t="s">
        <v>104</v>
      </c>
      <c r="C180" s="39"/>
      <c r="D180" s="39"/>
      <c r="E180" s="39"/>
      <c r="F180" s="39"/>
      <c r="G180" s="39"/>
    </row>
    <row r="181" spans="1:7" ht="23.25">
      <c r="A181" s="39"/>
      <c r="B181" s="146" t="s">
        <v>103</v>
      </c>
      <c r="C181" s="146"/>
      <c r="D181" s="146"/>
      <c r="E181" s="146"/>
      <c r="F181" s="39"/>
      <c r="G181" s="39"/>
    </row>
    <row r="182" spans="1:7" ht="23.25">
      <c r="A182" s="39"/>
      <c r="B182" s="146" t="s">
        <v>102</v>
      </c>
      <c r="C182" s="146"/>
      <c r="D182" s="146"/>
      <c r="E182" s="146"/>
      <c r="F182" s="39"/>
      <c r="G182" s="39"/>
    </row>
    <row r="183" spans="2:7" ht="18" customHeight="1">
      <c r="B183" s="103"/>
      <c r="C183" s="15"/>
      <c r="D183" s="104" t="s">
        <v>818</v>
      </c>
      <c r="E183" s="15"/>
      <c r="F183" s="15"/>
      <c r="G183" s="15"/>
    </row>
    <row r="184" spans="6:7" ht="8.25" customHeight="1">
      <c r="F184" s="155"/>
      <c r="G184" s="155"/>
    </row>
  </sheetData>
  <sheetProtection/>
  <mergeCells count="61">
    <mergeCell ref="A129:D129"/>
    <mergeCell ref="B133:E133"/>
    <mergeCell ref="B134:E134"/>
    <mergeCell ref="B108:C108"/>
    <mergeCell ref="B110:C110"/>
    <mergeCell ref="B113:C113"/>
    <mergeCell ref="B114:C114"/>
    <mergeCell ref="A121:C121"/>
    <mergeCell ref="A127:C127"/>
    <mergeCell ref="B102:C102"/>
    <mergeCell ref="B103:C103"/>
    <mergeCell ref="B104:C104"/>
    <mergeCell ref="B105:C105"/>
    <mergeCell ref="B106:C106"/>
    <mergeCell ref="B107:C107"/>
    <mergeCell ref="F93:G93"/>
    <mergeCell ref="A95:G95"/>
    <mergeCell ref="A97:G97"/>
    <mergeCell ref="A98:G98"/>
    <mergeCell ref="A99:G99"/>
    <mergeCell ref="E101:G101"/>
    <mergeCell ref="B57:C57"/>
    <mergeCell ref="A78:C78"/>
    <mergeCell ref="A84:C84"/>
    <mergeCell ref="A86:D86"/>
    <mergeCell ref="B90:E90"/>
    <mergeCell ref="B91:E91"/>
    <mergeCell ref="F49:G49"/>
    <mergeCell ref="A50:G50"/>
    <mergeCell ref="A52:G52"/>
    <mergeCell ref="A53:G53"/>
    <mergeCell ref="A54:G54"/>
    <mergeCell ref="E56:G56"/>
    <mergeCell ref="B152:C152"/>
    <mergeCell ref="A169:C169"/>
    <mergeCell ref="A175:C175"/>
    <mergeCell ref="A177:D177"/>
    <mergeCell ref="B181:E181"/>
    <mergeCell ref="B182:E182"/>
    <mergeCell ref="A138:G138"/>
    <mergeCell ref="A140:G140"/>
    <mergeCell ref="A141:G141"/>
    <mergeCell ref="A142:G142"/>
    <mergeCell ref="E144:G144"/>
    <mergeCell ref="B145:C145"/>
    <mergeCell ref="B9:C9"/>
    <mergeCell ref="A33:C33"/>
    <mergeCell ref="A39:C39"/>
    <mergeCell ref="A41:D41"/>
    <mergeCell ref="B45:E45"/>
    <mergeCell ref="B46:E46"/>
    <mergeCell ref="F184:G184"/>
    <mergeCell ref="F136:G136"/>
    <mergeCell ref="F1:G1"/>
    <mergeCell ref="A2:G2"/>
    <mergeCell ref="A4:G4"/>
    <mergeCell ref="A5:G5"/>
    <mergeCell ref="F48:G48"/>
    <mergeCell ref="F137:G137"/>
    <mergeCell ref="A6:G6"/>
    <mergeCell ref="E8:G8"/>
  </mergeCells>
  <printOptions/>
  <pageMargins left="1.6929133858267718" right="0.7086614173228347" top="0.7480314960629921" bottom="0.7480314960629921" header="0.31496062992125984" footer="0.31496062992125984"/>
  <pageSetup orientation="portrait" paperSize="9" scale="74" r:id="rId2"/>
  <rowBreaks count="3" manualBreakCount="3">
    <brk id="48" max="255" man="1"/>
    <brk id="93" max="255" man="1"/>
    <brk id="136" max="255" man="1"/>
  </rowBreaks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0"/>
  <sheetViews>
    <sheetView tabSelected="1" view="pageBreakPreview" zoomScaleSheetLayoutView="100" zoomScalePageLayoutView="0" workbookViewId="0" topLeftCell="A313">
      <selection activeCell="N163" sqref="N163"/>
    </sheetView>
  </sheetViews>
  <sheetFormatPr defaultColWidth="9.140625" defaultRowHeight="21.75"/>
  <cols>
    <col min="1" max="1" width="11.421875" style="0" customWidth="1"/>
    <col min="2" max="2" width="39.28125" style="0" customWidth="1"/>
    <col min="3" max="3" width="12.421875" style="0" customWidth="1"/>
    <col min="4" max="4" width="7.421875" style="0" customWidth="1"/>
    <col min="5" max="5" width="8.00390625" style="0" customWidth="1"/>
    <col min="6" max="6" width="8.57421875" style="0" customWidth="1"/>
    <col min="7" max="7" width="8.28125" style="0" customWidth="1"/>
  </cols>
  <sheetData>
    <row r="1" spans="6:7" ht="10.5" customHeight="1">
      <c r="F1" s="155"/>
      <c r="G1" s="155"/>
    </row>
    <row r="2" spans="1:7" ht="21.75" customHeight="1">
      <c r="A2" s="163" t="s">
        <v>815</v>
      </c>
      <c r="B2" s="163"/>
      <c r="C2" s="163"/>
      <c r="D2" s="163"/>
      <c r="E2" s="163"/>
      <c r="F2" s="163"/>
      <c r="G2" s="163"/>
    </row>
    <row r="3" spans="1:7" ht="9" customHeight="1">
      <c r="A3" s="29"/>
      <c r="B3" s="29"/>
      <c r="C3" s="29"/>
      <c r="D3" s="29"/>
      <c r="E3" s="29"/>
      <c r="F3" s="29"/>
      <c r="G3" s="29"/>
    </row>
    <row r="4" spans="1:7" ht="21.75" customHeight="1">
      <c r="A4" s="147" t="s">
        <v>816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897</v>
      </c>
      <c r="B5" s="147"/>
      <c r="C5" s="147"/>
      <c r="D5" s="147"/>
      <c r="E5" s="147"/>
      <c r="F5" s="147"/>
      <c r="G5" s="147"/>
    </row>
    <row r="6" spans="1:7" ht="23.25">
      <c r="A6" s="147" t="s">
        <v>898</v>
      </c>
      <c r="B6" s="147"/>
      <c r="C6" s="147"/>
      <c r="D6" s="147"/>
      <c r="E6" s="147"/>
      <c r="F6" s="147"/>
      <c r="G6" s="147"/>
    </row>
    <row r="7" spans="1:7" ht="24">
      <c r="A7" s="1" t="s">
        <v>899</v>
      </c>
      <c r="B7" s="1"/>
      <c r="C7" s="164" t="s">
        <v>828</v>
      </c>
      <c r="D7" s="164"/>
      <c r="E7" s="164"/>
      <c r="F7" s="164"/>
      <c r="G7" s="164"/>
    </row>
    <row r="8" spans="1:7" ht="24">
      <c r="A8" s="1" t="s">
        <v>23</v>
      </c>
      <c r="B8" s="1"/>
      <c r="C8" s="1"/>
      <c r="D8" s="1"/>
      <c r="E8" s="1"/>
      <c r="F8" s="1"/>
      <c r="G8" s="2" t="s">
        <v>821</v>
      </c>
    </row>
    <row r="9" spans="1:7" ht="24">
      <c r="A9" s="3" t="s">
        <v>1</v>
      </c>
      <c r="B9" s="156" t="s">
        <v>2</v>
      </c>
      <c r="C9" s="157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4" t="s">
        <v>136</v>
      </c>
      <c r="C10" s="36" t="s">
        <v>592</v>
      </c>
      <c r="D10" s="4"/>
      <c r="E10" s="4"/>
      <c r="F10" s="4"/>
      <c r="G10" s="4"/>
    </row>
    <row r="11" spans="1:7" ht="23.25">
      <c r="A11" s="4"/>
      <c r="B11" s="5" t="s">
        <v>135</v>
      </c>
      <c r="C11" s="107" t="s">
        <v>191</v>
      </c>
      <c r="D11" s="4"/>
      <c r="E11" s="4"/>
      <c r="F11" s="4"/>
      <c r="G11" s="4"/>
    </row>
    <row r="12" spans="1:7" ht="23.25">
      <c r="A12" s="6" t="s">
        <v>8</v>
      </c>
      <c r="B12" s="8" t="s">
        <v>182</v>
      </c>
      <c r="C12" s="47"/>
      <c r="D12" s="6">
        <v>3</v>
      </c>
      <c r="E12" s="60">
        <v>0</v>
      </c>
      <c r="F12" s="6">
        <v>3</v>
      </c>
      <c r="G12" s="6">
        <v>3</v>
      </c>
    </row>
    <row r="13" spans="1:7" ht="23.25">
      <c r="A13" s="6" t="s">
        <v>181</v>
      </c>
      <c r="B13" s="8" t="s">
        <v>317</v>
      </c>
      <c r="C13" s="47"/>
      <c r="D13" s="6">
        <v>3</v>
      </c>
      <c r="E13" s="60">
        <v>0</v>
      </c>
      <c r="F13" s="6">
        <v>3</v>
      </c>
      <c r="G13" s="6">
        <v>3</v>
      </c>
    </row>
    <row r="14" spans="1:7" ht="23.25">
      <c r="A14" s="9"/>
      <c r="B14" s="44" t="s">
        <v>134</v>
      </c>
      <c r="C14" s="66" t="s">
        <v>130</v>
      </c>
      <c r="D14" s="6"/>
      <c r="E14" s="60"/>
      <c r="F14" s="6"/>
      <c r="G14" s="6"/>
    </row>
    <row r="15" spans="1:7" ht="23.25">
      <c r="A15" s="19" t="s">
        <v>593</v>
      </c>
      <c r="B15" s="8" t="s">
        <v>743</v>
      </c>
      <c r="C15" s="47"/>
      <c r="D15" s="6">
        <v>2</v>
      </c>
      <c r="E15" s="60">
        <v>2</v>
      </c>
      <c r="F15" s="6">
        <v>3</v>
      </c>
      <c r="G15" s="6">
        <v>4</v>
      </c>
    </row>
    <row r="16" spans="1:7" ht="23.25">
      <c r="A16" s="6"/>
      <c r="B16" s="8" t="s">
        <v>131</v>
      </c>
      <c r="C16" s="47" t="s">
        <v>119</v>
      </c>
      <c r="D16" s="6"/>
      <c r="E16" s="60"/>
      <c r="F16" s="6"/>
      <c r="G16" s="6"/>
    </row>
    <row r="17" spans="1:7" ht="23.25">
      <c r="A17" s="9" t="s">
        <v>556</v>
      </c>
      <c r="B17" s="44" t="s">
        <v>557</v>
      </c>
      <c r="C17" s="66"/>
      <c r="D17" s="6">
        <v>3</v>
      </c>
      <c r="E17" s="60">
        <v>0</v>
      </c>
      <c r="F17" s="6">
        <v>3</v>
      </c>
      <c r="G17" s="6">
        <v>3</v>
      </c>
    </row>
    <row r="18" spans="1:7" ht="23.25">
      <c r="A18" s="19" t="s">
        <v>9</v>
      </c>
      <c r="B18" s="8" t="s">
        <v>79</v>
      </c>
      <c r="C18" s="47"/>
      <c r="D18" s="6">
        <v>3</v>
      </c>
      <c r="E18" s="60">
        <v>0</v>
      </c>
      <c r="F18" s="6">
        <v>3</v>
      </c>
      <c r="G18" s="6">
        <v>3</v>
      </c>
    </row>
    <row r="19" spans="1:7" ht="23.25">
      <c r="A19" s="17"/>
      <c r="B19" s="10" t="s">
        <v>595</v>
      </c>
      <c r="C19" s="67" t="s">
        <v>179</v>
      </c>
      <c r="D19" s="12"/>
      <c r="E19" s="62"/>
      <c r="F19" s="12"/>
      <c r="G19" s="6"/>
    </row>
    <row r="20" spans="1:7" ht="23.25">
      <c r="A20" s="12"/>
      <c r="B20" s="8" t="s">
        <v>596</v>
      </c>
      <c r="C20" s="47" t="s">
        <v>119</v>
      </c>
      <c r="D20" s="12"/>
      <c r="E20" s="62"/>
      <c r="F20" s="12"/>
      <c r="G20" s="6"/>
    </row>
    <row r="21" spans="1:7" ht="23.25">
      <c r="A21" s="6" t="s">
        <v>90</v>
      </c>
      <c r="B21" s="8" t="s">
        <v>166</v>
      </c>
      <c r="C21" s="47"/>
      <c r="D21" s="6">
        <v>3</v>
      </c>
      <c r="E21" s="60">
        <v>0</v>
      </c>
      <c r="F21" s="6">
        <v>3</v>
      </c>
      <c r="G21" s="6">
        <v>3</v>
      </c>
    </row>
    <row r="22" spans="1:7" ht="23.25">
      <c r="A22" s="6" t="s">
        <v>597</v>
      </c>
      <c r="B22" s="8" t="s">
        <v>598</v>
      </c>
      <c r="C22" s="47"/>
      <c r="D22" s="6">
        <v>2</v>
      </c>
      <c r="E22" s="60">
        <v>3</v>
      </c>
      <c r="F22" s="6">
        <v>3</v>
      </c>
      <c r="G22" s="6">
        <v>5</v>
      </c>
    </row>
    <row r="23" spans="1:7" ht="23.25">
      <c r="A23" s="6"/>
      <c r="B23" s="46" t="s">
        <v>599</v>
      </c>
      <c r="C23" s="47" t="s">
        <v>130</v>
      </c>
      <c r="D23" s="6"/>
      <c r="E23" s="60"/>
      <c r="F23" s="6"/>
      <c r="G23" s="6"/>
    </row>
    <row r="24" spans="1:7" ht="23.25">
      <c r="A24" s="6" t="s">
        <v>600</v>
      </c>
      <c r="B24" s="8" t="s">
        <v>601</v>
      </c>
      <c r="C24" s="47"/>
      <c r="D24" s="6">
        <v>2</v>
      </c>
      <c r="E24" s="60">
        <v>3</v>
      </c>
      <c r="F24" s="6">
        <v>3</v>
      </c>
      <c r="G24" s="6">
        <v>5</v>
      </c>
    </row>
    <row r="25" spans="1:7" ht="23.25">
      <c r="A25" s="6"/>
      <c r="B25" s="20" t="s">
        <v>602</v>
      </c>
      <c r="C25" s="107"/>
      <c r="D25" s="108"/>
      <c r="E25" s="36"/>
      <c r="F25" s="6"/>
      <c r="G25" s="6"/>
    </row>
    <row r="26" spans="1:7" ht="23.25">
      <c r="A26" s="6"/>
      <c r="B26" s="20" t="s">
        <v>603</v>
      </c>
      <c r="C26" s="107"/>
      <c r="D26" s="108"/>
      <c r="E26" s="36"/>
      <c r="F26" s="6"/>
      <c r="G26" s="6"/>
    </row>
    <row r="27" spans="1:7" ht="23.25">
      <c r="A27" s="6"/>
      <c r="B27" s="5" t="s">
        <v>604</v>
      </c>
      <c r="C27" s="107"/>
      <c r="D27" s="108"/>
      <c r="E27" s="36"/>
      <c r="F27" s="6"/>
      <c r="G27" s="6"/>
    </row>
    <row r="28" spans="1:7" ht="23.25">
      <c r="A28" s="6"/>
      <c r="B28" s="13" t="s">
        <v>107</v>
      </c>
      <c r="C28" s="49"/>
      <c r="D28" s="6"/>
      <c r="E28" s="60"/>
      <c r="F28" s="6"/>
      <c r="G28" s="6"/>
    </row>
    <row r="29" spans="1:7" ht="23.25">
      <c r="A29" s="6" t="s">
        <v>19</v>
      </c>
      <c r="B29" s="14" t="s">
        <v>83</v>
      </c>
      <c r="C29" s="22"/>
      <c r="D29" s="6">
        <v>0</v>
      </c>
      <c r="E29" s="60">
        <v>2</v>
      </c>
      <c r="F29" s="6">
        <v>0</v>
      </c>
      <c r="G29" s="6">
        <v>2</v>
      </c>
    </row>
    <row r="30" spans="1:7" ht="23.25">
      <c r="A30" s="6"/>
      <c r="B30" s="13" t="s">
        <v>727</v>
      </c>
      <c r="C30" s="47"/>
      <c r="D30" s="6"/>
      <c r="E30" s="60"/>
      <c r="F30" s="6"/>
      <c r="G30" s="6"/>
    </row>
    <row r="31" spans="1:7" ht="23.25">
      <c r="A31" s="6" t="s">
        <v>287</v>
      </c>
      <c r="B31" s="8" t="s">
        <v>288</v>
      </c>
      <c r="C31" s="47"/>
      <c r="D31" s="6">
        <v>0</v>
      </c>
      <c r="E31" s="60">
        <v>6</v>
      </c>
      <c r="F31" s="6">
        <v>2</v>
      </c>
      <c r="G31" s="6">
        <v>6</v>
      </c>
    </row>
    <row r="32" spans="1:7" ht="23.25">
      <c r="A32" s="6" t="s">
        <v>290</v>
      </c>
      <c r="B32" s="8" t="s">
        <v>293</v>
      </c>
      <c r="C32" s="47"/>
      <c r="D32" s="6">
        <v>1</v>
      </c>
      <c r="E32" s="60">
        <v>3</v>
      </c>
      <c r="F32" s="6">
        <v>2</v>
      </c>
      <c r="G32" s="6">
        <v>4</v>
      </c>
    </row>
    <row r="33" spans="1:7" ht="23.25">
      <c r="A33" s="142" t="s">
        <v>4</v>
      </c>
      <c r="B33" s="143"/>
      <c r="C33" s="144"/>
      <c r="D33" s="4">
        <f>SUM(D12:D32)</f>
        <v>22</v>
      </c>
      <c r="E33" s="4">
        <f>SUM(E12:E32)</f>
        <v>19</v>
      </c>
      <c r="F33" s="4">
        <f>SUM(F12:F32)</f>
        <v>28</v>
      </c>
      <c r="G33" s="4">
        <f>SUM(G12:G32)</f>
        <v>41</v>
      </c>
    </row>
    <row r="34" spans="1:7" ht="16.5" customHeight="1">
      <c r="A34" s="37"/>
      <c r="B34" s="37"/>
      <c r="C34" s="37"/>
      <c r="D34" s="37"/>
      <c r="E34" s="37"/>
      <c r="F34" s="37"/>
      <c r="G34" s="37"/>
    </row>
    <row r="35" spans="1:7" ht="23.25">
      <c r="A35" s="38" t="s">
        <v>24</v>
      </c>
      <c r="B35" s="15"/>
      <c r="C35" s="39" t="s">
        <v>18</v>
      </c>
      <c r="D35" s="39"/>
      <c r="E35" s="39"/>
      <c r="F35" s="39"/>
      <c r="G35" s="39"/>
    </row>
    <row r="36" spans="1:7" ht="23.25">
      <c r="A36" s="58" t="s">
        <v>605</v>
      </c>
      <c r="B36" s="15"/>
      <c r="C36" s="58" t="s">
        <v>883</v>
      </c>
      <c r="D36" s="39"/>
      <c r="E36" s="39"/>
      <c r="F36" s="39"/>
      <c r="G36" s="39"/>
    </row>
    <row r="37" spans="1:7" ht="23.25">
      <c r="A37" s="41" t="s">
        <v>607</v>
      </c>
      <c r="B37" s="15"/>
      <c r="C37" s="40" t="s">
        <v>22</v>
      </c>
      <c r="D37" s="40"/>
      <c r="E37" s="40"/>
      <c r="F37" s="40"/>
      <c r="G37" s="40"/>
    </row>
    <row r="38" spans="1:7" ht="15.75" customHeight="1">
      <c r="A38" s="39"/>
      <c r="B38" s="15"/>
      <c r="C38" s="39"/>
      <c r="D38" s="39"/>
      <c r="E38" s="39"/>
      <c r="F38" s="39"/>
      <c r="G38" s="39"/>
    </row>
    <row r="39" spans="1:7" ht="23.25">
      <c r="A39" s="145" t="s">
        <v>38</v>
      </c>
      <c r="B39" s="145"/>
      <c r="C39" s="145"/>
      <c r="D39" s="39"/>
      <c r="E39" s="39"/>
      <c r="F39" s="39"/>
      <c r="G39" s="39"/>
    </row>
    <row r="40" spans="1:7" ht="23.25">
      <c r="A40" s="43" t="s">
        <v>541</v>
      </c>
      <c r="B40" s="43"/>
      <c r="C40" s="43"/>
      <c r="D40" s="39"/>
      <c r="E40" s="39"/>
      <c r="F40" s="39"/>
      <c r="G40" s="39"/>
    </row>
    <row r="41" spans="1:7" ht="23.25">
      <c r="A41" s="145" t="s">
        <v>608</v>
      </c>
      <c r="B41" s="145"/>
      <c r="C41" s="145"/>
      <c r="D41" s="145"/>
      <c r="E41" s="39"/>
      <c r="F41" s="39"/>
      <c r="G41" s="44"/>
    </row>
    <row r="42" spans="1:7" ht="15.75" customHeight="1">
      <c r="A42" s="39"/>
      <c r="B42" s="39"/>
      <c r="C42" s="39"/>
      <c r="D42" s="39"/>
      <c r="E42" s="39"/>
      <c r="F42" s="39"/>
      <c r="G42" s="44"/>
    </row>
    <row r="43" spans="1:7" ht="23.25">
      <c r="A43" s="39"/>
      <c r="B43" s="24" t="s">
        <v>91</v>
      </c>
      <c r="C43" s="39"/>
      <c r="D43" s="39"/>
      <c r="E43" s="39"/>
      <c r="F43" s="39"/>
      <c r="G43" s="39"/>
    </row>
    <row r="44" spans="1:7" ht="19.5" customHeight="1">
      <c r="A44" s="39"/>
      <c r="B44" s="24"/>
      <c r="C44" s="39"/>
      <c r="D44" s="39"/>
      <c r="E44" s="39"/>
      <c r="F44" s="39"/>
      <c r="G44" s="39"/>
    </row>
    <row r="45" spans="1:7" ht="23.25">
      <c r="A45" s="39"/>
      <c r="B45" s="41" t="s">
        <v>104</v>
      </c>
      <c r="C45" s="39"/>
      <c r="D45" s="39"/>
      <c r="E45" s="39"/>
      <c r="F45" s="39"/>
      <c r="G45" s="39"/>
    </row>
    <row r="46" spans="1:7" ht="23.25">
      <c r="A46" s="39"/>
      <c r="B46" s="41" t="s">
        <v>389</v>
      </c>
      <c r="C46" s="39"/>
      <c r="D46" s="39"/>
      <c r="E46" s="39"/>
      <c r="F46" s="39"/>
      <c r="G46" s="39"/>
    </row>
    <row r="47" spans="1:7" ht="23.25">
      <c r="A47" s="39"/>
      <c r="B47" s="146" t="s">
        <v>102</v>
      </c>
      <c r="C47" s="146"/>
      <c r="D47" s="39"/>
      <c r="E47" s="39"/>
      <c r="F47" s="39"/>
      <c r="G47" s="39"/>
    </row>
    <row r="48" spans="2:7" ht="18" customHeight="1">
      <c r="B48" s="103"/>
      <c r="C48" s="15"/>
      <c r="D48" s="104" t="s">
        <v>818</v>
      </c>
      <c r="E48" s="15"/>
      <c r="F48" s="15"/>
      <c r="G48" s="15"/>
    </row>
    <row r="49" spans="6:7" ht="8.25" customHeight="1">
      <c r="F49" s="155"/>
      <c r="G49" s="155"/>
    </row>
    <row r="50" spans="6:7" ht="7.5" customHeight="1">
      <c r="F50" s="155"/>
      <c r="G50" s="155"/>
    </row>
    <row r="51" spans="6:7" ht="10.5" customHeight="1">
      <c r="F51" s="155"/>
      <c r="G51" s="155"/>
    </row>
    <row r="52" spans="1:7" ht="21.75" customHeight="1">
      <c r="A52" s="163" t="s">
        <v>815</v>
      </c>
      <c r="B52" s="163"/>
      <c r="C52" s="163"/>
      <c r="D52" s="163"/>
      <c r="E52" s="163"/>
      <c r="F52" s="163"/>
      <c r="G52" s="163"/>
    </row>
    <row r="53" spans="1:7" ht="9" customHeight="1">
      <c r="A53" s="29"/>
      <c r="B53" s="29"/>
      <c r="C53" s="29"/>
      <c r="D53" s="29"/>
      <c r="E53" s="29"/>
      <c r="F53" s="29"/>
      <c r="G53" s="29"/>
    </row>
    <row r="54" spans="1:7" ht="19.5" customHeight="1">
      <c r="A54" s="147" t="s">
        <v>816</v>
      </c>
      <c r="B54" s="147"/>
      <c r="C54" s="147"/>
      <c r="D54" s="147"/>
      <c r="E54" s="147"/>
      <c r="F54" s="147"/>
      <c r="G54" s="147"/>
    </row>
    <row r="55" spans="1:7" ht="21.75" customHeight="1">
      <c r="A55" s="147" t="s">
        <v>897</v>
      </c>
      <c r="B55" s="147"/>
      <c r="C55" s="147"/>
      <c r="D55" s="147"/>
      <c r="E55" s="147"/>
      <c r="F55" s="147"/>
      <c r="G55" s="147"/>
    </row>
    <row r="56" spans="1:7" ht="24">
      <c r="A56" s="147" t="s">
        <v>898</v>
      </c>
      <c r="B56" s="147"/>
      <c r="C56" s="147"/>
      <c r="D56" s="147"/>
      <c r="E56" s="147"/>
      <c r="F56" s="147"/>
      <c r="G56" s="147"/>
    </row>
    <row r="57" spans="1:7" ht="24">
      <c r="A57" s="1" t="s">
        <v>899</v>
      </c>
      <c r="B57" s="1"/>
      <c r="C57" s="164" t="s">
        <v>828</v>
      </c>
      <c r="D57" s="164"/>
      <c r="E57" s="164"/>
      <c r="F57" s="164"/>
      <c r="G57" s="164"/>
    </row>
    <row r="58" spans="1:7" ht="23.25">
      <c r="A58" s="1" t="s">
        <v>23</v>
      </c>
      <c r="B58" s="1"/>
      <c r="C58" s="1"/>
      <c r="D58" s="167" t="s">
        <v>830</v>
      </c>
      <c r="E58" s="167"/>
      <c r="F58" s="167"/>
      <c r="G58" s="167"/>
    </row>
    <row r="59" spans="1:7" ht="23.25">
      <c r="A59" s="3" t="s">
        <v>1</v>
      </c>
      <c r="B59" s="156" t="s">
        <v>2</v>
      </c>
      <c r="C59" s="157"/>
      <c r="D59" s="3" t="s">
        <v>199</v>
      </c>
      <c r="E59" s="3" t="s">
        <v>200</v>
      </c>
      <c r="F59" s="3" t="s">
        <v>5</v>
      </c>
      <c r="G59" s="3" t="s">
        <v>137</v>
      </c>
    </row>
    <row r="60" spans="1:7" ht="23.25">
      <c r="A60" s="4"/>
      <c r="B60" s="54" t="s">
        <v>136</v>
      </c>
      <c r="C60" s="36" t="s">
        <v>57</v>
      </c>
      <c r="D60" s="4"/>
      <c r="E60" s="4"/>
      <c r="F60" s="4"/>
      <c r="G60" s="4"/>
    </row>
    <row r="61" spans="1:7" ht="23.25">
      <c r="A61" s="4"/>
      <c r="B61" s="5" t="s">
        <v>135</v>
      </c>
      <c r="C61" s="107" t="s">
        <v>56</v>
      </c>
      <c r="D61" s="4"/>
      <c r="E61" s="4"/>
      <c r="F61" s="4"/>
      <c r="G61" s="4"/>
    </row>
    <row r="62" spans="1:7" ht="23.25">
      <c r="A62" s="6"/>
      <c r="B62" s="44" t="s">
        <v>134</v>
      </c>
      <c r="C62" s="66" t="s">
        <v>52</v>
      </c>
      <c r="D62" s="6"/>
      <c r="E62" s="60"/>
      <c r="F62" s="6"/>
      <c r="G62" s="6"/>
    </row>
    <row r="63" spans="1:7" ht="23.25">
      <c r="A63" s="6"/>
      <c r="B63" s="8" t="s">
        <v>131</v>
      </c>
      <c r="C63" s="47" t="s">
        <v>57</v>
      </c>
      <c r="D63" s="6"/>
      <c r="E63" s="60"/>
      <c r="F63" s="6"/>
      <c r="G63" s="6"/>
    </row>
    <row r="64" spans="1:7" ht="23.25">
      <c r="A64" s="19"/>
      <c r="B64" s="10" t="s">
        <v>595</v>
      </c>
      <c r="C64" s="56" t="s">
        <v>5</v>
      </c>
      <c r="D64" s="6"/>
      <c r="E64" s="60"/>
      <c r="F64" s="6"/>
      <c r="G64" s="6"/>
    </row>
    <row r="65" spans="1:7" ht="23.25">
      <c r="A65" s="6"/>
      <c r="B65" s="8" t="s">
        <v>596</v>
      </c>
      <c r="C65" s="47" t="s">
        <v>52</v>
      </c>
      <c r="D65" s="6"/>
      <c r="E65" s="60"/>
      <c r="F65" s="6"/>
      <c r="G65" s="6"/>
    </row>
    <row r="66" spans="1:7" ht="23.25">
      <c r="A66" s="9"/>
      <c r="B66" s="46" t="s">
        <v>599</v>
      </c>
      <c r="C66" s="47" t="s">
        <v>52</v>
      </c>
      <c r="D66" s="6"/>
      <c r="E66" s="60"/>
      <c r="F66" s="6"/>
      <c r="G66" s="6"/>
    </row>
    <row r="67" spans="1:7" ht="23.25">
      <c r="A67" s="19"/>
      <c r="B67" s="160" t="s">
        <v>662</v>
      </c>
      <c r="C67" s="161"/>
      <c r="D67" s="6"/>
      <c r="E67" s="60"/>
      <c r="F67" s="6"/>
      <c r="G67" s="6"/>
    </row>
    <row r="68" spans="1:7" ht="23.25">
      <c r="A68" s="17"/>
      <c r="B68" s="160" t="s">
        <v>663</v>
      </c>
      <c r="C68" s="161"/>
      <c r="D68" s="12"/>
      <c r="E68" s="62"/>
      <c r="F68" s="12"/>
      <c r="G68" s="6"/>
    </row>
    <row r="69" spans="1:7" ht="23.25">
      <c r="A69" s="12"/>
      <c r="B69" s="5" t="s">
        <v>664</v>
      </c>
      <c r="C69" s="107"/>
      <c r="D69" s="12"/>
      <c r="E69" s="62"/>
      <c r="F69" s="12"/>
      <c r="G69" s="6"/>
    </row>
    <row r="70" spans="1:7" ht="23.25">
      <c r="A70" s="6"/>
      <c r="B70" s="13" t="s">
        <v>107</v>
      </c>
      <c r="C70" s="47"/>
      <c r="D70" s="6"/>
      <c r="E70" s="60"/>
      <c r="F70" s="6"/>
      <c r="G70" s="6"/>
    </row>
    <row r="71" spans="1:7" ht="23.25">
      <c r="A71" s="6"/>
      <c r="B71" s="13" t="s">
        <v>727</v>
      </c>
      <c r="C71" s="47" t="s">
        <v>204</v>
      </c>
      <c r="D71" s="6"/>
      <c r="E71" s="60"/>
      <c r="F71" s="6"/>
      <c r="G71" s="6"/>
    </row>
    <row r="72" spans="1:7" ht="23.25">
      <c r="A72" s="6" t="s">
        <v>609</v>
      </c>
      <c r="B72" s="8" t="s">
        <v>610</v>
      </c>
      <c r="C72" s="47"/>
      <c r="D72" s="6">
        <v>2</v>
      </c>
      <c r="E72" s="60">
        <v>3</v>
      </c>
      <c r="F72" s="6">
        <v>3</v>
      </c>
      <c r="G72" s="6">
        <v>5</v>
      </c>
    </row>
    <row r="73" spans="1:7" ht="23.25">
      <c r="A73" s="6" t="s">
        <v>611</v>
      </c>
      <c r="B73" s="8" t="s">
        <v>612</v>
      </c>
      <c r="C73" s="47"/>
      <c r="D73" s="6">
        <v>2</v>
      </c>
      <c r="E73" s="60">
        <v>3</v>
      </c>
      <c r="F73" s="6">
        <v>3</v>
      </c>
      <c r="G73" s="6">
        <v>5</v>
      </c>
    </row>
    <row r="74" spans="1:7" ht="23.25">
      <c r="A74" s="142" t="s">
        <v>4</v>
      </c>
      <c r="B74" s="143"/>
      <c r="C74" s="144"/>
      <c r="D74" s="4">
        <f>SUM(D72:D73)</f>
        <v>4</v>
      </c>
      <c r="E74" s="4">
        <f>SUM(E72:E73)</f>
        <v>6</v>
      </c>
      <c r="F74" s="4">
        <f>SUM(F72:F73)</f>
        <v>6</v>
      </c>
      <c r="G74" s="4">
        <f>SUM(G72:G73)</f>
        <v>10</v>
      </c>
    </row>
    <row r="75" spans="1:3" ht="23.25">
      <c r="A75" s="37"/>
      <c r="B75" s="37"/>
      <c r="C75" s="37"/>
    </row>
    <row r="76" spans="1:7" ht="23.25">
      <c r="A76" s="38" t="s">
        <v>24</v>
      </c>
      <c r="B76" s="15"/>
      <c r="C76" s="39" t="s">
        <v>18</v>
      </c>
      <c r="D76" s="39"/>
      <c r="E76" s="39"/>
      <c r="F76" s="39"/>
      <c r="G76" s="39"/>
    </row>
    <row r="77" spans="1:7" ht="23.25">
      <c r="A77" s="58" t="s">
        <v>605</v>
      </c>
      <c r="B77" s="15"/>
      <c r="C77" s="58" t="s">
        <v>883</v>
      </c>
      <c r="D77" s="39"/>
      <c r="E77" s="39"/>
      <c r="F77" s="39"/>
      <c r="G77" s="39"/>
    </row>
    <row r="78" spans="1:7" ht="23.25">
      <c r="A78" s="41" t="s">
        <v>607</v>
      </c>
      <c r="B78" s="15"/>
      <c r="C78" s="40" t="s">
        <v>22</v>
      </c>
      <c r="D78" s="40"/>
      <c r="E78" s="40"/>
      <c r="F78" s="40"/>
      <c r="G78" s="40"/>
    </row>
    <row r="79" spans="1:7" ht="23.25">
      <c r="A79" s="39"/>
      <c r="B79" s="15"/>
      <c r="C79" s="39"/>
      <c r="D79" s="39"/>
      <c r="E79" s="39"/>
      <c r="F79" s="39"/>
      <c r="G79" s="39"/>
    </row>
    <row r="80" spans="1:7" ht="23.25">
      <c r="A80" s="145" t="s">
        <v>38</v>
      </c>
      <c r="B80" s="145"/>
      <c r="C80" s="145"/>
      <c r="D80" s="39"/>
      <c r="E80" s="39"/>
      <c r="F80" s="39"/>
      <c r="G80" s="39"/>
    </row>
    <row r="81" spans="1:7" ht="23.25">
      <c r="A81" s="43" t="s">
        <v>541</v>
      </c>
      <c r="B81" s="43"/>
      <c r="C81" s="43"/>
      <c r="D81" s="39"/>
      <c r="E81" s="39"/>
      <c r="F81" s="39"/>
      <c r="G81" s="39"/>
    </row>
    <row r="82" spans="1:7" ht="23.25">
      <c r="A82" s="145" t="s">
        <v>608</v>
      </c>
      <c r="B82" s="145"/>
      <c r="C82" s="145"/>
      <c r="D82" s="145"/>
      <c r="E82" s="39"/>
      <c r="F82" s="39"/>
      <c r="G82" s="44"/>
    </row>
    <row r="83" spans="1:7" ht="23.25">
      <c r="A83" s="39"/>
      <c r="B83" s="39"/>
      <c r="C83" s="39"/>
      <c r="D83" s="39"/>
      <c r="E83" s="39"/>
      <c r="F83" s="39"/>
      <c r="G83" s="44"/>
    </row>
    <row r="84" spans="1:7" ht="23.25">
      <c r="A84" s="39"/>
      <c r="B84" s="24" t="s">
        <v>91</v>
      </c>
      <c r="C84" s="39"/>
      <c r="D84" s="39"/>
      <c r="E84" s="39"/>
      <c r="F84" s="39"/>
      <c r="G84" s="39"/>
    </row>
    <row r="85" spans="1:7" ht="23.25">
      <c r="A85" s="39"/>
      <c r="B85" s="24"/>
      <c r="C85" s="39"/>
      <c r="D85" s="39"/>
      <c r="E85" s="39"/>
      <c r="F85" s="39"/>
      <c r="G85" s="39"/>
    </row>
    <row r="86" spans="1:7" ht="23.25">
      <c r="A86" s="39"/>
      <c r="B86" s="41" t="s">
        <v>104</v>
      </c>
      <c r="C86" s="39"/>
      <c r="D86" s="39"/>
      <c r="E86" s="39"/>
      <c r="F86" s="39"/>
      <c r="G86" s="39"/>
    </row>
    <row r="87" spans="1:7" ht="23.25">
      <c r="A87" s="39"/>
      <c r="B87" s="41" t="s">
        <v>389</v>
      </c>
      <c r="C87" s="39"/>
      <c r="D87" s="39"/>
      <c r="E87" s="39"/>
      <c r="F87" s="39"/>
      <c r="G87" s="39"/>
    </row>
    <row r="88" spans="1:7" ht="23.25">
      <c r="A88" s="39"/>
      <c r="B88" s="146" t="s">
        <v>102</v>
      </c>
      <c r="C88" s="146"/>
      <c r="D88" s="39"/>
      <c r="E88" s="39"/>
      <c r="F88" s="39"/>
      <c r="G88" s="39"/>
    </row>
    <row r="89" spans="2:7" ht="18" customHeight="1">
      <c r="B89" s="103"/>
      <c r="C89" s="15"/>
      <c r="D89" s="104" t="s">
        <v>818</v>
      </c>
      <c r="E89" s="15"/>
      <c r="F89" s="15"/>
      <c r="G89" s="15"/>
    </row>
    <row r="90" spans="6:7" ht="8.25" customHeight="1">
      <c r="F90" s="155"/>
      <c r="G90" s="155"/>
    </row>
    <row r="91" spans="6:7" ht="7.5" customHeight="1">
      <c r="F91" s="155"/>
      <c r="G91" s="155"/>
    </row>
    <row r="92" spans="6:7" ht="10.5" customHeight="1">
      <c r="F92" s="155"/>
      <c r="G92" s="155"/>
    </row>
    <row r="93" spans="1:7" ht="21.75" customHeight="1">
      <c r="A93" s="163" t="s">
        <v>815</v>
      </c>
      <c r="B93" s="163"/>
      <c r="C93" s="163"/>
      <c r="D93" s="163"/>
      <c r="E93" s="163"/>
      <c r="F93" s="163"/>
      <c r="G93" s="163"/>
    </row>
    <row r="94" spans="1:7" ht="9" customHeight="1">
      <c r="A94" s="29"/>
      <c r="B94" s="29"/>
      <c r="C94" s="29"/>
      <c r="D94" s="29"/>
      <c r="E94" s="29"/>
      <c r="F94" s="29"/>
      <c r="G94" s="29"/>
    </row>
    <row r="95" spans="1:7" ht="19.5" customHeight="1">
      <c r="A95" s="147" t="s">
        <v>816</v>
      </c>
      <c r="B95" s="147"/>
      <c r="C95" s="147"/>
      <c r="D95" s="147"/>
      <c r="E95" s="147"/>
      <c r="F95" s="147"/>
      <c r="G95" s="147"/>
    </row>
    <row r="96" spans="1:7" ht="21.75" customHeight="1">
      <c r="A96" s="147" t="s">
        <v>897</v>
      </c>
      <c r="B96" s="147"/>
      <c r="C96" s="147"/>
      <c r="D96" s="147"/>
      <c r="E96" s="147"/>
      <c r="F96" s="147"/>
      <c r="G96" s="147"/>
    </row>
    <row r="97" spans="1:7" ht="24">
      <c r="A97" s="147" t="s">
        <v>898</v>
      </c>
      <c r="B97" s="147"/>
      <c r="C97" s="147"/>
      <c r="D97" s="147"/>
      <c r="E97" s="147"/>
      <c r="F97" s="147"/>
      <c r="G97" s="147"/>
    </row>
    <row r="98" spans="1:7" ht="23.25">
      <c r="A98" s="1" t="s">
        <v>899</v>
      </c>
      <c r="B98" s="1"/>
      <c r="C98" s="164" t="s">
        <v>828</v>
      </c>
      <c r="D98" s="164"/>
      <c r="E98" s="164"/>
      <c r="F98" s="164"/>
      <c r="G98" s="164"/>
    </row>
    <row r="99" spans="1:7" ht="23.25">
      <c r="A99" s="1" t="s">
        <v>23</v>
      </c>
      <c r="B99" s="1" t="s">
        <v>158</v>
      </c>
      <c r="C99" s="1"/>
      <c r="D99" s="1"/>
      <c r="E99" s="1"/>
      <c r="F99" s="1"/>
      <c r="G99" s="2" t="s">
        <v>825</v>
      </c>
    </row>
    <row r="100" spans="1:7" ht="23.25">
      <c r="A100" s="3" t="s">
        <v>1</v>
      </c>
      <c r="B100" s="156" t="s">
        <v>2</v>
      </c>
      <c r="C100" s="157"/>
      <c r="D100" s="3" t="s">
        <v>199</v>
      </c>
      <c r="E100" s="3" t="s">
        <v>200</v>
      </c>
      <c r="F100" s="3" t="s">
        <v>5</v>
      </c>
      <c r="G100" s="3" t="s">
        <v>137</v>
      </c>
    </row>
    <row r="101" spans="1:7" ht="23.25">
      <c r="A101" s="4"/>
      <c r="B101" s="54" t="s">
        <v>136</v>
      </c>
      <c r="C101" s="52"/>
      <c r="D101" s="4"/>
      <c r="E101" s="4"/>
      <c r="F101" s="4"/>
      <c r="G101" s="4"/>
    </row>
    <row r="102" spans="1:7" ht="23.25">
      <c r="A102" s="4"/>
      <c r="B102" s="5" t="s">
        <v>135</v>
      </c>
      <c r="C102" s="49"/>
      <c r="D102" s="4"/>
      <c r="E102" s="4"/>
      <c r="F102" s="4"/>
      <c r="G102" s="4"/>
    </row>
    <row r="103" spans="1:7" ht="23.25">
      <c r="A103" s="6"/>
      <c r="B103" s="8" t="s">
        <v>134</v>
      </c>
      <c r="C103" s="49"/>
      <c r="D103" s="6"/>
      <c r="E103" s="6"/>
      <c r="F103" s="6"/>
      <c r="G103" s="6"/>
    </row>
    <row r="104" spans="1:7" ht="23.25">
      <c r="A104" s="6"/>
      <c r="B104" s="8" t="s">
        <v>131</v>
      </c>
      <c r="C104" s="49"/>
      <c r="D104" s="6"/>
      <c r="E104" s="6"/>
      <c r="F104" s="6"/>
      <c r="G104" s="6"/>
    </row>
    <row r="105" spans="1:7" ht="23.25">
      <c r="A105" s="17"/>
      <c r="B105" s="10" t="s">
        <v>595</v>
      </c>
      <c r="C105" s="56" t="s">
        <v>387</v>
      </c>
      <c r="D105" s="12"/>
      <c r="E105" s="12"/>
      <c r="F105" s="12"/>
      <c r="G105" s="6"/>
    </row>
    <row r="106" spans="1:7" ht="23.25">
      <c r="A106" s="12"/>
      <c r="B106" s="8" t="s">
        <v>596</v>
      </c>
      <c r="C106" s="49" t="s">
        <v>222</v>
      </c>
      <c r="D106" s="12"/>
      <c r="E106" s="12"/>
      <c r="F106" s="12"/>
      <c r="G106" s="6"/>
    </row>
    <row r="107" spans="1:7" ht="23.25">
      <c r="A107" s="6" t="s">
        <v>64</v>
      </c>
      <c r="B107" s="8" t="s">
        <v>65</v>
      </c>
      <c r="C107" s="49"/>
      <c r="D107" s="6">
        <v>2</v>
      </c>
      <c r="E107" s="6">
        <v>3</v>
      </c>
      <c r="F107" s="6">
        <v>3</v>
      </c>
      <c r="G107" s="6">
        <v>4</v>
      </c>
    </row>
    <row r="108" spans="1:7" ht="23.25">
      <c r="A108" s="6"/>
      <c r="B108" s="46" t="s">
        <v>599</v>
      </c>
      <c r="C108" s="49" t="s">
        <v>126</v>
      </c>
      <c r="D108" s="6"/>
      <c r="E108" s="60"/>
      <c r="F108" s="6"/>
      <c r="G108" s="6"/>
    </row>
    <row r="109" spans="1:7" ht="23.25">
      <c r="A109" s="6" t="s">
        <v>613</v>
      </c>
      <c r="B109" s="8" t="s">
        <v>614</v>
      </c>
      <c r="C109" s="49"/>
      <c r="D109" s="6">
        <v>1</v>
      </c>
      <c r="E109" s="60">
        <v>3</v>
      </c>
      <c r="F109" s="6">
        <v>2</v>
      </c>
      <c r="G109" s="6">
        <v>4</v>
      </c>
    </row>
    <row r="110" spans="1:7" ht="23.25">
      <c r="A110" s="6" t="s">
        <v>615</v>
      </c>
      <c r="B110" s="8" t="s">
        <v>616</v>
      </c>
      <c r="C110" s="49"/>
      <c r="D110" s="6">
        <v>1</v>
      </c>
      <c r="E110" s="60">
        <v>3</v>
      </c>
      <c r="F110" s="6">
        <v>2</v>
      </c>
      <c r="G110" s="6">
        <v>4</v>
      </c>
    </row>
    <row r="111" spans="1:7" ht="23.25">
      <c r="A111" s="6" t="s">
        <v>617</v>
      </c>
      <c r="B111" s="8" t="s">
        <v>618</v>
      </c>
      <c r="C111" s="49"/>
      <c r="D111" s="6">
        <v>1</v>
      </c>
      <c r="E111" s="60">
        <v>3</v>
      </c>
      <c r="F111" s="6">
        <v>2</v>
      </c>
      <c r="G111" s="6">
        <v>4</v>
      </c>
    </row>
    <row r="112" spans="1:7" ht="23.25">
      <c r="A112" s="6" t="s">
        <v>619</v>
      </c>
      <c r="B112" s="8" t="s">
        <v>620</v>
      </c>
      <c r="C112" s="49"/>
      <c r="D112" s="6">
        <v>2</v>
      </c>
      <c r="E112" s="60">
        <v>3</v>
      </c>
      <c r="F112" s="6">
        <v>3</v>
      </c>
      <c r="G112" s="6">
        <v>5</v>
      </c>
    </row>
    <row r="113" spans="1:7" ht="23.25">
      <c r="A113" s="6"/>
      <c r="B113" s="8" t="s">
        <v>148</v>
      </c>
      <c r="C113" s="49" t="s">
        <v>226</v>
      </c>
      <c r="D113" s="6"/>
      <c r="E113" s="60"/>
      <c r="F113" s="6"/>
      <c r="G113" s="6"/>
    </row>
    <row r="114" spans="1:7" ht="23.25">
      <c r="A114" s="6" t="s">
        <v>621</v>
      </c>
      <c r="B114" s="8" t="s">
        <v>158</v>
      </c>
      <c r="C114" s="49"/>
      <c r="D114" s="6" t="s">
        <v>221</v>
      </c>
      <c r="E114" s="60" t="s">
        <v>221</v>
      </c>
      <c r="F114" s="6">
        <v>2</v>
      </c>
      <c r="G114" s="6">
        <v>4</v>
      </c>
    </row>
    <row r="115" spans="1:7" ht="23.25">
      <c r="A115" s="6"/>
      <c r="B115" s="13" t="s">
        <v>3</v>
      </c>
      <c r="C115" s="52"/>
      <c r="D115" s="6"/>
      <c r="E115" s="60"/>
      <c r="F115" s="6"/>
      <c r="G115" s="6"/>
    </row>
    <row r="116" spans="1:7" ht="23.25">
      <c r="A116" s="6"/>
      <c r="B116" s="13" t="s">
        <v>107</v>
      </c>
      <c r="C116" s="49"/>
      <c r="D116" s="6"/>
      <c r="E116" s="60"/>
      <c r="F116" s="6"/>
      <c r="G116" s="6"/>
    </row>
    <row r="117" spans="1:7" ht="23.25">
      <c r="A117" s="6" t="s">
        <v>538</v>
      </c>
      <c r="B117" s="14" t="s">
        <v>17</v>
      </c>
      <c r="C117" s="22"/>
      <c r="D117" s="6">
        <v>0</v>
      </c>
      <c r="E117" s="60">
        <v>2</v>
      </c>
      <c r="F117" s="6">
        <v>0</v>
      </c>
      <c r="G117" s="6">
        <v>2</v>
      </c>
    </row>
    <row r="118" spans="1:7" ht="23.25">
      <c r="A118" s="142" t="s">
        <v>4</v>
      </c>
      <c r="B118" s="143"/>
      <c r="C118" s="144"/>
      <c r="D118" s="4">
        <f>SUM(D103:D117)</f>
        <v>7</v>
      </c>
      <c r="E118" s="4">
        <f>SUM(E103:E117)</f>
        <v>17</v>
      </c>
      <c r="F118" s="4">
        <f>SUM(F103:F117)</f>
        <v>14</v>
      </c>
      <c r="G118" s="4">
        <f>SUM(G103:G117)</f>
        <v>27</v>
      </c>
    </row>
    <row r="119" spans="1:7" ht="23.25">
      <c r="A119" s="37"/>
      <c r="B119" s="37"/>
      <c r="C119" s="37"/>
      <c r="D119" s="37"/>
      <c r="E119" s="37"/>
      <c r="F119" s="37"/>
      <c r="G119" s="37"/>
    </row>
    <row r="120" spans="1:7" ht="23.25">
      <c r="A120" s="38" t="s">
        <v>24</v>
      </c>
      <c r="B120" s="15"/>
      <c r="C120" s="39" t="s">
        <v>18</v>
      </c>
      <c r="D120" s="39"/>
      <c r="E120" s="39"/>
      <c r="F120" s="39"/>
      <c r="G120" s="39"/>
    </row>
    <row r="121" spans="1:7" ht="23.25">
      <c r="A121" s="58" t="s">
        <v>605</v>
      </c>
      <c r="B121" s="15"/>
      <c r="C121" s="58" t="s">
        <v>883</v>
      </c>
      <c r="D121" s="39"/>
      <c r="E121" s="39"/>
      <c r="F121" s="39"/>
      <c r="G121" s="39"/>
    </row>
    <row r="122" spans="1:7" ht="23.25">
      <c r="A122" s="41" t="s">
        <v>607</v>
      </c>
      <c r="B122" s="15"/>
      <c r="C122" s="40" t="s">
        <v>22</v>
      </c>
      <c r="D122" s="40"/>
      <c r="E122" s="40"/>
      <c r="F122" s="40"/>
      <c r="G122" s="40"/>
    </row>
    <row r="123" spans="1:7" ht="23.25">
      <c r="A123" s="39"/>
      <c r="B123" s="15"/>
      <c r="C123" s="39"/>
      <c r="D123" s="39"/>
      <c r="E123" s="39"/>
      <c r="F123" s="39"/>
      <c r="G123" s="39"/>
    </row>
    <row r="124" spans="1:7" ht="23.25">
      <c r="A124" s="43" t="s">
        <v>622</v>
      </c>
      <c r="B124" s="43"/>
      <c r="C124" s="43"/>
      <c r="D124" s="39"/>
      <c r="E124" s="39"/>
      <c r="F124" s="39"/>
      <c r="G124" s="39"/>
    </row>
    <row r="125" spans="1:7" ht="23.25">
      <c r="A125" s="43" t="s">
        <v>541</v>
      </c>
      <c r="B125" s="43"/>
      <c r="C125" s="43"/>
      <c r="D125" s="39"/>
      <c r="E125" s="39"/>
      <c r="F125" s="39"/>
      <c r="G125" s="39"/>
    </row>
    <row r="126" spans="1:7" ht="23.25">
      <c r="A126" s="145" t="s">
        <v>623</v>
      </c>
      <c r="B126" s="145"/>
      <c r="C126" s="145"/>
      <c r="D126" s="145"/>
      <c r="E126" s="39"/>
      <c r="F126" s="39"/>
      <c r="G126" s="44"/>
    </row>
    <row r="127" spans="1:7" ht="23.25">
      <c r="A127" s="39"/>
      <c r="B127" s="39"/>
      <c r="C127" s="39"/>
      <c r="D127" s="39"/>
      <c r="E127" s="39"/>
      <c r="F127" s="39"/>
      <c r="G127" s="44"/>
    </row>
    <row r="128" spans="1:7" ht="23.25">
      <c r="A128" s="39"/>
      <c r="B128" s="24" t="s">
        <v>91</v>
      </c>
      <c r="C128" s="39"/>
      <c r="D128" s="39"/>
      <c r="E128" s="39"/>
      <c r="F128" s="39"/>
      <c r="G128" s="39"/>
    </row>
    <row r="129" spans="1:7" ht="23.25">
      <c r="A129" s="39"/>
      <c r="B129" s="24"/>
      <c r="C129" s="39"/>
      <c r="D129" s="39"/>
      <c r="E129" s="39"/>
      <c r="F129" s="39"/>
      <c r="G129" s="39"/>
    </row>
    <row r="130" spans="1:7" ht="23.25">
      <c r="A130" s="39"/>
      <c r="B130" s="41" t="s">
        <v>104</v>
      </c>
      <c r="C130" s="39"/>
      <c r="D130" s="39"/>
      <c r="E130" s="39"/>
      <c r="F130" s="39"/>
      <c r="G130" s="39"/>
    </row>
    <row r="131" spans="1:7" ht="23.25">
      <c r="A131" s="39"/>
      <c r="B131" s="41" t="s">
        <v>388</v>
      </c>
      <c r="C131" s="39"/>
      <c r="D131" s="39"/>
      <c r="E131" s="39"/>
      <c r="F131" s="39"/>
      <c r="G131" s="39"/>
    </row>
    <row r="132" spans="1:7" ht="23.25">
      <c r="A132" s="39"/>
      <c r="B132" s="146" t="s">
        <v>102</v>
      </c>
      <c r="C132" s="146"/>
      <c r="D132" s="39"/>
      <c r="E132" s="39"/>
      <c r="F132" s="39"/>
      <c r="G132" s="39"/>
    </row>
    <row r="133" spans="2:7" ht="18" customHeight="1">
      <c r="B133" s="103"/>
      <c r="C133" s="15"/>
      <c r="D133" s="104" t="s">
        <v>818</v>
      </c>
      <c r="E133" s="15"/>
      <c r="F133" s="15"/>
      <c r="G133" s="15"/>
    </row>
    <row r="134" spans="6:7" ht="8.25" customHeight="1">
      <c r="F134" s="155"/>
      <c r="G134" s="155"/>
    </row>
    <row r="135" spans="6:7" ht="7.5" customHeight="1">
      <c r="F135" s="155"/>
      <c r="G135" s="155"/>
    </row>
    <row r="136" spans="6:7" ht="3.75" customHeight="1">
      <c r="F136" s="155"/>
      <c r="G136" s="155"/>
    </row>
    <row r="137" spans="6:7" ht="10.5" customHeight="1">
      <c r="F137" s="155"/>
      <c r="G137" s="155"/>
    </row>
    <row r="138" spans="1:7" ht="21.75" customHeight="1">
      <c r="A138" s="163" t="s">
        <v>815</v>
      </c>
      <c r="B138" s="163"/>
      <c r="C138" s="163"/>
      <c r="D138" s="163"/>
      <c r="E138" s="163"/>
      <c r="F138" s="163"/>
      <c r="G138" s="163"/>
    </row>
    <row r="139" spans="1:7" ht="9" customHeight="1">
      <c r="A139" s="29"/>
      <c r="B139" s="29"/>
      <c r="C139" s="29"/>
      <c r="D139" s="29"/>
      <c r="E139" s="29"/>
      <c r="F139" s="29"/>
      <c r="G139" s="29"/>
    </row>
    <row r="140" spans="1:7" ht="18" customHeight="1">
      <c r="A140" s="147" t="s">
        <v>816</v>
      </c>
      <c r="B140" s="147"/>
      <c r="C140" s="147"/>
      <c r="D140" s="147"/>
      <c r="E140" s="147"/>
      <c r="F140" s="147"/>
      <c r="G140" s="147"/>
    </row>
    <row r="141" spans="1:7" ht="21.75" customHeight="1">
      <c r="A141" s="147" t="s">
        <v>897</v>
      </c>
      <c r="B141" s="147"/>
      <c r="C141" s="147"/>
      <c r="D141" s="147"/>
      <c r="E141" s="147"/>
      <c r="F141" s="147"/>
      <c r="G141" s="147"/>
    </row>
    <row r="142" spans="1:7" ht="24">
      <c r="A142" s="147" t="s">
        <v>898</v>
      </c>
      <c r="B142" s="147"/>
      <c r="C142" s="147"/>
      <c r="D142" s="147"/>
      <c r="E142" s="147"/>
      <c r="F142" s="147"/>
      <c r="G142" s="147"/>
    </row>
    <row r="143" spans="1:7" ht="24">
      <c r="A143" s="1" t="s">
        <v>899</v>
      </c>
      <c r="B143" s="1"/>
      <c r="C143" s="164" t="s">
        <v>828</v>
      </c>
      <c r="D143" s="164"/>
      <c r="E143" s="164"/>
      <c r="F143" s="164"/>
      <c r="G143" s="164"/>
    </row>
    <row r="144" spans="1:7" ht="24">
      <c r="A144" s="1" t="s">
        <v>23</v>
      </c>
      <c r="B144" s="1"/>
      <c r="C144" s="1"/>
      <c r="D144" s="167" t="s">
        <v>833</v>
      </c>
      <c r="E144" s="167"/>
      <c r="F144" s="167"/>
      <c r="G144" s="167"/>
    </row>
    <row r="145" spans="1:7" ht="23.25">
      <c r="A145" s="3" t="s">
        <v>1</v>
      </c>
      <c r="B145" s="156" t="s">
        <v>2</v>
      </c>
      <c r="C145" s="157"/>
      <c r="D145" s="3" t="s">
        <v>199</v>
      </c>
      <c r="E145" s="3" t="s">
        <v>200</v>
      </c>
      <c r="F145" s="3" t="s">
        <v>5</v>
      </c>
      <c r="G145" s="3" t="s">
        <v>137</v>
      </c>
    </row>
    <row r="146" spans="1:7" ht="23.25">
      <c r="A146" s="4"/>
      <c r="B146" s="54" t="s">
        <v>136</v>
      </c>
      <c r="C146" s="36" t="s">
        <v>57</v>
      </c>
      <c r="D146" s="4"/>
      <c r="E146" s="4"/>
      <c r="F146" s="4"/>
      <c r="G146" s="4"/>
    </row>
    <row r="147" spans="1:7" ht="23.25">
      <c r="A147" s="4"/>
      <c r="B147" s="5" t="s">
        <v>135</v>
      </c>
      <c r="C147" s="107" t="s">
        <v>56</v>
      </c>
      <c r="D147" s="4"/>
      <c r="E147" s="4"/>
      <c r="F147" s="4"/>
      <c r="G147" s="4"/>
    </row>
    <row r="148" spans="1:7" ht="23.25">
      <c r="A148" s="6"/>
      <c r="B148" s="44" t="s">
        <v>134</v>
      </c>
      <c r="C148" s="66" t="s">
        <v>52</v>
      </c>
      <c r="D148" s="6"/>
      <c r="E148" s="60"/>
      <c r="F148" s="6"/>
      <c r="G148" s="6"/>
    </row>
    <row r="149" spans="1:7" ht="23.25">
      <c r="A149" s="6"/>
      <c r="B149" s="8" t="s">
        <v>131</v>
      </c>
      <c r="C149" s="47" t="s">
        <v>57</v>
      </c>
      <c r="D149" s="6"/>
      <c r="E149" s="60"/>
      <c r="F149" s="6"/>
      <c r="G149" s="6"/>
    </row>
    <row r="150" spans="1:7" ht="23.25">
      <c r="A150" s="19"/>
      <c r="B150" s="10" t="s">
        <v>595</v>
      </c>
      <c r="C150" s="56" t="s">
        <v>5</v>
      </c>
      <c r="D150" s="6"/>
      <c r="E150" s="60"/>
      <c r="F150" s="6"/>
      <c r="G150" s="6"/>
    </row>
    <row r="151" spans="1:7" ht="23.25">
      <c r="A151" s="6"/>
      <c r="B151" s="8" t="s">
        <v>596</v>
      </c>
      <c r="C151" s="47" t="s">
        <v>56</v>
      </c>
      <c r="D151" s="6"/>
      <c r="E151" s="60"/>
      <c r="F151" s="6"/>
      <c r="G151" s="6"/>
    </row>
    <row r="152" spans="1:7" ht="23.25">
      <c r="A152" s="9"/>
      <c r="B152" s="46" t="s">
        <v>599</v>
      </c>
      <c r="C152" s="47" t="s">
        <v>52</v>
      </c>
      <c r="D152" s="6"/>
      <c r="E152" s="60"/>
      <c r="F152" s="6"/>
      <c r="G152" s="6"/>
    </row>
    <row r="153" spans="1:7" ht="23.25">
      <c r="A153" s="19"/>
      <c r="B153" s="160" t="s">
        <v>602</v>
      </c>
      <c r="C153" s="161"/>
      <c r="D153" s="6"/>
      <c r="E153" s="60"/>
      <c r="F153" s="6"/>
      <c r="G153" s="6"/>
    </row>
    <row r="154" spans="1:7" ht="23.25">
      <c r="A154" s="17"/>
      <c r="B154" s="160" t="s">
        <v>603</v>
      </c>
      <c r="C154" s="161"/>
      <c r="D154" s="12"/>
      <c r="E154" s="62"/>
      <c r="F154" s="12"/>
      <c r="G154" s="6"/>
    </row>
    <row r="155" spans="1:7" ht="23.25">
      <c r="A155" s="12"/>
      <c r="B155" s="5" t="s">
        <v>604</v>
      </c>
      <c r="C155" s="107"/>
      <c r="D155" s="12"/>
      <c r="E155" s="62"/>
      <c r="F155" s="12"/>
      <c r="G155" s="6"/>
    </row>
    <row r="156" spans="1:7" ht="23.25">
      <c r="A156" s="6"/>
      <c r="B156" s="13" t="s">
        <v>107</v>
      </c>
      <c r="C156" s="47"/>
      <c r="D156" s="6"/>
      <c r="E156" s="60"/>
      <c r="F156" s="6"/>
      <c r="G156" s="6"/>
    </row>
    <row r="157" spans="1:7" ht="23.25">
      <c r="A157" s="6"/>
      <c r="B157" s="13" t="s">
        <v>728</v>
      </c>
      <c r="C157" s="47" t="s">
        <v>384</v>
      </c>
      <c r="D157" s="6"/>
      <c r="E157" s="60"/>
      <c r="F157" s="6"/>
      <c r="G157" s="6"/>
    </row>
    <row r="158" spans="1:7" ht="23.25">
      <c r="A158" s="6" t="s">
        <v>289</v>
      </c>
      <c r="B158" s="8" t="s">
        <v>292</v>
      </c>
      <c r="C158" s="47"/>
      <c r="D158" s="6">
        <v>1</v>
      </c>
      <c r="E158" s="60">
        <v>3</v>
      </c>
      <c r="F158" s="6">
        <v>2</v>
      </c>
      <c r="G158" s="6">
        <v>4</v>
      </c>
    </row>
    <row r="159" spans="1:7" ht="23.25">
      <c r="A159" s="6" t="s">
        <v>624</v>
      </c>
      <c r="B159" s="8" t="s">
        <v>625</v>
      </c>
      <c r="C159" s="47"/>
      <c r="D159" s="6">
        <v>1</v>
      </c>
      <c r="E159" s="60">
        <v>2</v>
      </c>
      <c r="F159" s="6">
        <v>2</v>
      </c>
      <c r="G159" s="6">
        <v>3</v>
      </c>
    </row>
    <row r="160" spans="1:7" ht="23.25">
      <c r="A160" s="6" t="s">
        <v>626</v>
      </c>
      <c r="B160" s="8" t="s">
        <v>627</v>
      </c>
      <c r="C160" s="47"/>
      <c r="D160" s="6">
        <v>2</v>
      </c>
      <c r="E160" s="60">
        <v>3</v>
      </c>
      <c r="F160" s="6">
        <v>3</v>
      </c>
      <c r="G160" s="6">
        <v>5</v>
      </c>
    </row>
    <row r="161" spans="1:7" ht="23.25">
      <c r="A161" s="6" t="s">
        <v>628</v>
      </c>
      <c r="B161" s="8" t="s">
        <v>629</v>
      </c>
      <c r="C161" s="47"/>
      <c r="D161" s="6">
        <v>2</v>
      </c>
      <c r="E161" s="60">
        <v>3</v>
      </c>
      <c r="F161" s="6">
        <v>3</v>
      </c>
      <c r="G161" s="6">
        <v>5</v>
      </c>
    </row>
    <row r="162" spans="1:7" ht="23.25">
      <c r="A162" s="142" t="s">
        <v>4</v>
      </c>
      <c r="B162" s="143"/>
      <c r="C162" s="144"/>
      <c r="D162" s="4">
        <f>SUM(D158:D161)</f>
        <v>6</v>
      </c>
      <c r="E162" s="4">
        <f>SUM(E158:E161)</f>
        <v>11</v>
      </c>
      <c r="F162" s="4">
        <f>SUM(F158:F161)</f>
        <v>10</v>
      </c>
      <c r="G162" s="4">
        <f>SUM(G158:G161)</f>
        <v>17</v>
      </c>
    </row>
    <row r="163" spans="1:7" ht="23.25">
      <c r="A163" s="37"/>
      <c r="B163" s="37"/>
      <c r="C163" s="37"/>
      <c r="D163" s="37"/>
      <c r="E163" s="37"/>
      <c r="F163" s="37"/>
      <c r="G163" s="37"/>
    </row>
    <row r="164" spans="1:7" ht="23.25">
      <c r="A164" s="38" t="s">
        <v>24</v>
      </c>
      <c r="B164" s="15"/>
      <c r="C164" s="39" t="s">
        <v>18</v>
      </c>
      <c r="D164" s="39"/>
      <c r="E164" s="39"/>
      <c r="F164" s="39"/>
      <c r="G164" s="39"/>
    </row>
    <row r="165" spans="1:7" ht="23.25">
      <c r="A165" s="58" t="s">
        <v>605</v>
      </c>
      <c r="B165" s="15"/>
      <c r="C165" s="58" t="s">
        <v>883</v>
      </c>
      <c r="D165" s="39"/>
      <c r="E165" s="39"/>
      <c r="F165" s="39"/>
      <c r="G165" s="39"/>
    </row>
    <row r="166" spans="1:7" ht="23.25">
      <c r="A166" s="41" t="s">
        <v>607</v>
      </c>
      <c r="B166" s="15"/>
      <c r="C166" s="40" t="s">
        <v>22</v>
      </c>
      <c r="D166" s="40"/>
      <c r="E166" s="40"/>
      <c r="F166" s="40"/>
      <c r="G166" s="40"/>
    </row>
    <row r="167" spans="1:7" ht="23.25">
      <c r="A167" s="39"/>
      <c r="B167" s="15"/>
      <c r="C167" s="39"/>
      <c r="D167" s="39"/>
      <c r="E167" s="39"/>
      <c r="F167" s="39"/>
      <c r="G167" s="39"/>
    </row>
    <row r="168" spans="1:7" ht="23.25">
      <c r="A168" s="145" t="s">
        <v>38</v>
      </c>
      <c r="B168" s="145"/>
      <c r="C168" s="145"/>
      <c r="D168" s="39"/>
      <c r="E168" s="39"/>
      <c r="F168" s="39"/>
      <c r="G168" s="39"/>
    </row>
    <row r="169" spans="1:7" ht="23.25">
      <c r="A169" s="43" t="s">
        <v>541</v>
      </c>
      <c r="B169" s="43"/>
      <c r="C169" s="43"/>
      <c r="D169" s="39"/>
      <c r="E169" s="39"/>
      <c r="F169" s="39"/>
      <c r="G169" s="39"/>
    </row>
    <row r="170" spans="1:7" ht="23.25">
      <c r="A170" s="145" t="s">
        <v>608</v>
      </c>
      <c r="B170" s="145"/>
      <c r="C170" s="145"/>
      <c r="D170" s="145"/>
      <c r="E170" s="39"/>
      <c r="F170" s="39"/>
      <c r="G170" s="44"/>
    </row>
    <row r="171" spans="1:7" ht="23.25">
      <c r="A171" s="39"/>
      <c r="B171" s="39"/>
      <c r="C171" s="39"/>
      <c r="D171" s="39"/>
      <c r="E171" s="39"/>
      <c r="F171" s="39"/>
      <c r="G171" s="44"/>
    </row>
    <row r="172" spans="1:7" ht="23.25">
      <c r="A172" s="39"/>
      <c r="B172" s="24" t="s">
        <v>91</v>
      </c>
      <c r="C172" s="39"/>
      <c r="D172" s="39"/>
      <c r="E172" s="39"/>
      <c r="F172" s="39"/>
      <c r="G172" s="39"/>
    </row>
    <row r="173" spans="1:7" ht="23.25">
      <c r="A173" s="39"/>
      <c r="B173" s="24"/>
      <c r="C173" s="39"/>
      <c r="D173" s="39"/>
      <c r="E173" s="39"/>
      <c r="F173" s="39"/>
      <c r="G173" s="39"/>
    </row>
    <row r="174" spans="1:7" ht="23.25">
      <c r="A174" s="39"/>
      <c r="B174" s="41" t="s">
        <v>104</v>
      </c>
      <c r="C174" s="39"/>
      <c r="D174" s="39"/>
      <c r="E174" s="39"/>
      <c r="F174" s="39"/>
      <c r="G174" s="39"/>
    </row>
    <row r="175" spans="1:7" ht="23.25">
      <c r="A175" s="39"/>
      <c r="B175" s="41" t="s">
        <v>389</v>
      </c>
      <c r="C175" s="39"/>
      <c r="D175" s="39"/>
      <c r="E175" s="39"/>
      <c r="F175" s="39"/>
      <c r="G175" s="39"/>
    </row>
    <row r="176" spans="1:7" ht="23.25">
      <c r="A176" s="39"/>
      <c r="B176" s="146" t="s">
        <v>102</v>
      </c>
      <c r="C176" s="146"/>
      <c r="D176" s="39"/>
      <c r="E176" s="39"/>
      <c r="F176" s="39"/>
      <c r="G176" s="39"/>
    </row>
    <row r="177" spans="2:7" ht="18" customHeight="1">
      <c r="B177" s="103"/>
      <c r="C177" s="15"/>
      <c r="D177" s="104" t="s">
        <v>818</v>
      </c>
      <c r="E177" s="15"/>
      <c r="F177" s="15"/>
      <c r="G177" s="15"/>
    </row>
    <row r="178" spans="6:7" ht="8.25" customHeight="1">
      <c r="F178" s="155"/>
      <c r="G178" s="155"/>
    </row>
    <row r="179" spans="6:7" ht="7.5" customHeight="1">
      <c r="F179" s="155"/>
      <c r="G179" s="155"/>
    </row>
    <row r="180" spans="6:7" ht="3.75" customHeight="1">
      <c r="F180" s="155"/>
      <c r="G180" s="155"/>
    </row>
    <row r="181" spans="6:7" ht="10.5" customHeight="1">
      <c r="F181" s="155"/>
      <c r="G181" s="155"/>
    </row>
    <row r="182" spans="1:7" ht="21.75" customHeight="1">
      <c r="A182" s="163" t="s">
        <v>815</v>
      </c>
      <c r="B182" s="163"/>
      <c r="C182" s="163"/>
      <c r="D182" s="163"/>
      <c r="E182" s="163"/>
      <c r="F182" s="163"/>
      <c r="G182" s="163"/>
    </row>
    <row r="183" spans="1:7" ht="9" customHeight="1">
      <c r="A183" s="29"/>
      <c r="B183" s="29"/>
      <c r="C183" s="29"/>
      <c r="D183" s="29"/>
      <c r="E183" s="29"/>
      <c r="F183" s="29"/>
      <c r="G183" s="29"/>
    </row>
    <row r="184" spans="1:7" ht="18" customHeight="1">
      <c r="A184" s="147" t="s">
        <v>816</v>
      </c>
      <c r="B184" s="147"/>
      <c r="C184" s="147"/>
      <c r="D184" s="147"/>
      <c r="E184" s="147"/>
      <c r="F184" s="147"/>
      <c r="G184" s="147"/>
    </row>
    <row r="185" spans="1:7" ht="21.75" customHeight="1">
      <c r="A185" s="147" t="s">
        <v>897</v>
      </c>
      <c r="B185" s="147"/>
      <c r="C185" s="147"/>
      <c r="D185" s="147"/>
      <c r="E185" s="147"/>
      <c r="F185" s="147"/>
      <c r="G185" s="147"/>
    </row>
    <row r="186" spans="1:7" ht="24">
      <c r="A186" s="147" t="s">
        <v>898</v>
      </c>
      <c r="B186" s="147"/>
      <c r="C186" s="147"/>
      <c r="D186" s="147"/>
      <c r="E186" s="147"/>
      <c r="F186" s="147"/>
      <c r="G186" s="147"/>
    </row>
    <row r="187" spans="1:7" ht="24">
      <c r="A187" s="1" t="s">
        <v>899</v>
      </c>
      <c r="B187" s="1"/>
      <c r="C187" s="164" t="s">
        <v>828</v>
      </c>
      <c r="D187" s="164"/>
      <c r="E187" s="164"/>
      <c r="F187" s="164"/>
      <c r="G187" s="164"/>
    </row>
    <row r="188" spans="1:7" ht="23.25">
      <c r="A188" s="1" t="s">
        <v>138</v>
      </c>
      <c r="B188" s="1" t="s">
        <v>145</v>
      </c>
      <c r="C188" s="1"/>
      <c r="D188" s="1"/>
      <c r="E188" s="1"/>
      <c r="F188" s="1"/>
      <c r="G188" s="2" t="s">
        <v>823</v>
      </c>
    </row>
    <row r="189" spans="1:7" ht="23.25">
      <c r="A189" s="3" t="s">
        <v>1</v>
      </c>
      <c r="B189" s="156" t="s">
        <v>2</v>
      </c>
      <c r="C189" s="157"/>
      <c r="D189" s="3" t="s">
        <v>199</v>
      </c>
      <c r="E189" s="3" t="s">
        <v>200</v>
      </c>
      <c r="F189" s="3" t="s">
        <v>5</v>
      </c>
      <c r="G189" s="3" t="s">
        <v>137</v>
      </c>
    </row>
    <row r="190" spans="1:7" ht="23.25">
      <c r="A190" s="4"/>
      <c r="B190" s="54" t="s">
        <v>136</v>
      </c>
      <c r="C190" s="52"/>
      <c r="D190" s="4"/>
      <c r="E190" s="61"/>
      <c r="F190" s="4"/>
      <c r="G190" s="4"/>
    </row>
    <row r="191" spans="1:7" ht="23.25">
      <c r="A191" s="4"/>
      <c r="B191" s="5" t="s">
        <v>135</v>
      </c>
      <c r="C191" s="49"/>
      <c r="D191" s="4"/>
      <c r="E191" s="61"/>
      <c r="F191" s="4"/>
      <c r="G191" s="4"/>
    </row>
    <row r="192" spans="1:7" ht="23.25">
      <c r="A192" s="9"/>
      <c r="B192" s="44" t="s">
        <v>134</v>
      </c>
      <c r="C192" s="55"/>
      <c r="D192" s="6"/>
      <c r="E192" s="60"/>
      <c r="F192" s="6"/>
      <c r="G192" s="6"/>
    </row>
    <row r="193" spans="1:7" ht="23.25">
      <c r="A193" s="6"/>
      <c r="B193" s="8" t="s">
        <v>131</v>
      </c>
      <c r="C193" s="49"/>
      <c r="D193" s="6"/>
      <c r="E193" s="60"/>
      <c r="F193" s="6"/>
      <c r="G193" s="6"/>
    </row>
    <row r="194" spans="1:7" ht="23.25">
      <c r="A194" s="17"/>
      <c r="B194" s="10" t="s">
        <v>129</v>
      </c>
      <c r="C194" s="56" t="s">
        <v>179</v>
      </c>
      <c r="D194" s="12"/>
      <c r="E194" s="62"/>
      <c r="F194" s="12"/>
      <c r="G194" s="6"/>
    </row>
    <row r="195" spans="1:7" ht="23.25">
      <c r="A195" s="12"/>
      <c r="B195" s="8" t="s">
        <v>127</v>
      </c>
      <c r="C195" s="49" t="s">
        <v>52</v>
      </c>
      <c r="D195" s="12"/>
      <c r="E195" s="62"/>
      <c r="F195" s="12"/>
      <c r="G195" s="6"/>
    </row>
    <row r="196" spans="1:7" ht="23.25">
      <c r="A196" s="6"/>
      <c r="B196" s="46" t="s">
        <v>599</v>
      </c>
      <c r="C196" s="49" t="s">
        <v>298</v>
      </c>
      <c r="D196" s="6"/>
      <c r="E196" s="60"/>
      <c r="F196" s="6"/>
      <c r="G196" s="6"/>
    </row>
    <row r="197" spans="1:7" ht="23.25">
      <c r="A197" s="6" t="s">
        <v>630</v>
      </c>
      <c r="B197" s="8" t="s">
        <v>631</v>
      </c>
      <c r="C197" s="49"/>
      <c r="D197" s="6">
        <v>1</v>
      </c>
      <c r="E197" s="60">
        <v>3</v>
      </c>
      <c r="F197" s="6">
        <v>2</v>
      </c>
      <c r="G197" s="6">
        <v>4</v>
      </c>
    </row>
    <row r="198" spans="1:7" ht="23.25">
      <c r="A198" s="6" t="s">
        <v>632</v>
      </c>
      <c r="B198" s="8" t="s">
        <v>633</v>
      </c>
      <c r="C198" s="49"/>
      <c r="D198" s="6">
        <v>1</v>
      </c>
      <c r="E198" s="60">
        <v>3</v>
      </c>
      <c r="F198" s="6">
        <v>2</v>
      </c>
      <c r="G198" s="6">
        <v>4</v>
      </c>
    </row>
    <row r="199" spans="1:7" ht="23.25">
      <c r="A199" s="6"/>
      <c r="B199" s="8" t="s">
        <v>634</v>
      </c>
      <c r="C199" s="49" t="s">
        <v>126</v>
      </c>
      <c r="D199" s="6"/>
      <c r="E199" s="60"/>
      <c r="F199" s="6"/>
      <c r="G199" s="6"/>
    </row>
    <row r="200" spans="1:7" ht="23.25">
      <c r="A200" s="6" t="s">
        <v>635</v>
      </c>
      <c r="B200" s="8" t="s">
        <v>636</v>
      </c>
      <c r="C200" s="49"/>
      <c r="D200" s="6">
        <v>2</v>
      </c>
      <c r="E200" s="60">
        <v>3</v>
      </c>
      <c r="F200" s="6">
        <v>3</v>
      </c>
      <c r="G200" s="6">
        <v>5</v>
      </c>
    </row>
    <row r="201" spans="1:7" ht="23.25">
      <c r="A201" s="6" t="s">
        <v>637</v>
      </c>
      <c r="B201" s="8" t="s">
        <v>638</v>
      </c>
      <c r="C201" s="49"/>
      <c r="D201" s="6">
        <v>2</v>
      </c>
      <c r="E201" s="60">
        <v>3</v>
      </c>
      <c r="F201" s="6">
        <v>3</v>
      </c>
      <c r="G201" s="6">
        <v>5</v>
      </c>
    </row>
    <row r="202" spans="1:7" ht="23.25">
      <c r="A202" s="6" t="s">
        <v>639</v>
      </c>
      <c r="B202" s="8" t="s">
        <v>640</v>
      </c>
      <c r="C202" s="49"/>
      <c r="D202" s="6">
        <v>2</v>
      </c>
      <c r="E202" s="60">
        <v>3</v>
      </c>
      <c r="F202" s="6">
        <v>3</v>
      </c>
      <c r="G202" s="6">
        <v>5</v>
      </c>
    </row>
    <row r="203" spans="1:7" ht="23.25">
      <c r="A203" s="6"/>
      <c r="B203" s="8" t="s">
        <v>148</v>
      </c>
      <c r="C203" s="49" t="s">
        <v>147</v>
      </c>
      <c r="D203" s="6"/>
      <c r="E203" s="60"/>
      <c r="F203" s="6"/>
      <c r="G203" s="6"/>
    </row>
    <row r="204" spans="1:7" ht="23.25">
      <c r="A204" s="6" t="s">
        <v>641</v>
      </c>
      <c r="B204" s="8" t="s">
        <v>145</v>
      </c>
      <c r="C204" s="49"/>
      <c r="D204" s="6" t="s">
        <v>221</v>
      </c>
      <c r="E204" s="60" t="s">
        <v>221</v>
      </c>
      <c r="F204" s="6">
        <v>2</v>
      </c>
      <c r="G204" s="6">
        <v>4</v>
      </c>
    </row>
    <row r="205" spans="1:7" ht="23.25">
      <c r="A205" s="6"/>
      <c r="B205" s="13" t="s">
        <v>3</v>
      </c>
      <c r="C205" s="52"/>
      <c r="D205" s="6"/>
      <c r="E205" s="60"/>
      <c r="F205" s="6"/>
      <c r="G205" s="6"/>
    </row>
    <row r="206" spans="1:9" ht="23.25">
      <c r="A206" s="6"/>
      <c r="B206" s="13" t="s">
        <v>107</v>
      </c>
      <c r="C206" s="49"/>
      <c r="D206" s="6"/>
      <c r="E206" s="60"/>
      <c r="F206" s="6"/>
      <c r="G206" s="6"/>
      <c r="I206">
        <f>'[1]ชช.'!N102</f>
        <v>0</v>
      </c>
    </row>
    <row r="207" spans="1:7" ht="23.25">
      <c r="A207" s="6" t="s">
        <v>554</v>
      </c>
      <c r="B207" s="14" t="s">
        <v>280</v>
      </c>
      <c r="C207" s="22"/>
      <c r="D207" s="6">
        <v>0</v>
      </c>
      <c r="E207" s="60">
        <v>2</v>
      </c>
      <c r="F207" s="6">
        <v>0</v>
      </c>
      <c r="G207" s="6">
        <v>2</v>
      </c>
    </row>
    <row r="208" spans="1:7" ht="23.25">
      <c r="A208" s="142" t="s">
        <v>4</v>
      </c>
      <c r="B208" s="143"/>
      <c r="C208" s="144"/>
      <c r="D208" s="4">
        <f>SUM(D190:D207)</f>
        <v>8</v>
      </c>
      <c r="E208" s="4">
        <f>SUM(E190:E207)</f>
        <v>17</v>
      </c>
      <c r="F208" s="4">
        <f>SUM(F190:F207)</f>
        <v>15</v>
      </c>
      <c r="G208" s="4">
        <f>SUM(G190:G207)</f>
        <v>29</v>
      </c>
    </row>
    <row r="209" spans="1:7" ht="23.25">
      <c r="A209" s="37"/>
      <c r="B209" s="37"/>
      <c r="C209" s="37"/>
      <c r="D209" s="37"/>
      <c r="E209" s="37"/>
      <c r="F209" s="37"/>
      <c r="G209" s="37"/>
    </row>
    <row r="210" spans="1:7" ht="23.25">
      <c r="A210" s="38" t="s">
        <v>24</v>
      </c>
      <c r="B210" s="15"/>
      <c r="C210" s="39" t="s">
        <v>18</v>
      </c>
      <c r="D210" s="39"/>
      <c r="E210" s="39"/>
      <c r="F210" s="39"/>
      <c r="G210" s="39"/>
    </row>
    <row r="211" spans="1:7" ht="23.25">
      <c r="A211" s="58" t="s">
        <v>605</v>
      </c>
      <c r="B211" s="15"/>
      <c r="C211" s="58" t="s">
        <v>883</v>
      </c>
      <c r="D211" s="39"/>
      <c r="E211" s="39"/>
      <c r="F211" s="39"/>
      <c r="G211" s="39"/>
    </row>
    <row r="212" spans="1:7" ht="23.25">
      <c r="A212" s="41" t="s">
        <v>607</v>
      </c>
      <c r="B212" s="15"/>
      <c r="C212" s="40" t="s">
        <v>22</v>
      </c>
      <c r="D212" s="40"/>
      <c r="E212" s="40"/>
      <c r="F212" s="40"/>
      <c r="G212" s="40"/>
    </row>
    <row r="213" spans="1:7" ht="23.25">
      <c r="A213" s="39"/>
      <c r="B213" s="15"/>
      <c r="C213" s="39"/>
      <c r="D213" s="39"/>
      <c r="E213" s="39"/>
      <c r="F213" s="39"/>
      <c r="G213" s="39"/>
    </row>
    <row r="214" spans="1:7" ht="23.25">
      <c r="A214" s="145" t="s">
        <v>642</v>
      </c>
      <c r="B214" s="145"/>
      <c r="C214" s="145"/>
      <c r="D214" s="145"/>
      <c r="E214" s="145"/>
      <c r="F214" s="145"/>
      <c r="G214" s="145"/>
    </row>
    <row r="215" spans="1:7" ht="23.25">
      <c r="A215" s="43" t="s">
        <v>541</v>
      </c>
      <c r="B215" s="43"/>
      <c r="C215" s="43"/>
      <c r="D215" s="39"/>
      <c r="E215" s="39"/>
      <c r="F215" s="39"/>
      <c r="G215" s="39"/>
    </row>
    <row r="216" spans="1:7" ht="23.25">
      <c r="A216" s="145" t="s">
        <v>201</v>
      </c>
      <c r="B216" s="145"/>
      <c r="C216" s="145"/>
      <c r="D216" s="145"/>
      <c r="E216" s="39"/>
      <c r="F216" s="39"/>
      <c r="G216" s="44"/>
    </row>
    <row r="217" spans="1:7" ht="23.25">
      <c r="A217" s="39"/>
      <c r="B217" s="39"/>
      <c r="C217" s="39"/>
      <c r="D217" s="39"/>
      <c r="E217" s="39"/>
      <c r="F217" s="39"/>
      <c r="G217" s="44"/>
    </row>
    <row r="218" spans="1:7" ht="23.25">
      <c r="A218" s="39"/>
      <c r="B218" s="24" t="s">
        <v>91</v>
      </c>
      <c r="C218" s="39"/>
      <c r="D218" s="39"/>
      <c r="E218" s="39"/>
      <c r="F218" s="39"/>
      <c r="G218" s="39"/>
    </row>
    <row r="219" spans="1:7" ht="23.25">
      <c r="A219" s="39"/>
      <c r="B219" s="24"/>
      <c r="C219" s="39"/>
      <c r="D219" s="39"/>
      <c r="E219" s="39"/>
      <c r="F219" s="39"/>
      <c r="G219" s="39"/>
    </row>
    <row r="220" spans="1:7" ht="23.25">
      <c r="A220" s="39"/>
      <c r="B220" s="41" t="s">
        <v>104</v>
      </c>
      <c r="C220" s="39"/>
      <c r="D220" s="39"/>
      <c r="E220" s="39"/>
      <c r="F220" s="39"/>
      <c r="G220" s="39"/>
    </row>
    <row r="221" spans="1:7" ht="23.25">
      <c r="A221" s="39"/>
      <c r="B221" s="41" t="s">
        <v>389</v>
      </c>
      <c r="C221" s="39"/>
      <c r="D221" s="39"/>
      <c r="E221" s="39"/>
      <c r="F221" s="39"/>
      <c r="G221" s="39"/>
    </row>
    <row r="222" spans="1:7" ht="23.25">
      <c r="A222" s="39"/>
      <c r="B222" s="146" t="s">
        <v>102</v>
      </c>
      <c r="C222" s="146"/>
      <c r="D222" s="39"/>
      <c r="E222" s="39"/>
      <c r="F222" s="39"/>
      <c r="G222" s="39"/>
    </row>
    <row r="223" spans="2:7" ht="18" customHeight="1">
      <c r="B223" s="103"/>
      <c r="C223" s="15"/>
      <c r="D223" s="104" t="s">
        <v>818</v>
      </c>
      <c r="E223" s="15"/>
      <c r="F223" s="15"/>
      <c r="G223" s="15"/>
    </row>
    <row r="224" spans="6:7" ht="8.25" customHeight="1">
      <c r="F224" s="155"/>
      <c r="G224" s="155"/>
    </row>
    <row r="225" spans="6:7" ht="7.5" customHeight="1">
      <c r="F225" s="155"/>
      <c r="G225" s="155"/>
    </row>
    <row r="226" spans="6:7" ht="3.75" customHeight="1">
      <c r="F226" s="155"/>
      <c r="G226" s="155"/>
    </row>
    <row r="227" spans="6:7" ht="10.5" customHeight="1">
      <c r="F227" s="155"/>
      <c r="G227" s="155"/>
    </row>
    <row r="228" spans="1:7" ht="21.75" customHeight="1">
      <c r="A228" s="163" t="s">
        <v>815</v>
      </c>
      <c r="B228" s="163"/>
      <c r="C228" s="163"/>
      <c r="D228" s="163"/>
      <c r="E228" s="163"/>
      <c r="F228" s="163"/>
      <c r="G228" s="163"/>
    </row>
    <row r="229" spans="1:7" ht="9" customHeight="1">
      <c r="A229" s="29"/>
      <c r="B229" s="29"/>
      <c r="C229" s="29"/>
      <c r="D229" s="29"/>
      <c r="E229" s="29"/>
      <c r="F229" s="29"/>
      <c r="G229" s="29"/>
    </row>
    <row r="230" spans="1:7" ht="18" customHeight="1">
      <c r="A230" s="147" t="s">
        <v>816</v>
      </c>
      <c r="B230" s="147"/>
      <c r="C230" s="147"/>
      <c r="D230" s="147"/>
      <c r="E230" s="147"/>
      <c r="F230" s="147"/>
      <c r="G230" s="147"/>
    </row>
    <row r="231" spans="1:7" ht="21.75" customHeight="1">
      <c r="A231" s="147" t="s">
        <v>897</v>
      </c>
      <c r="B231" s="147"/>
      <c r="C231" s="147"/>
      <c r="D231" s="147"/>
      <c r="E231" s="147"/>
      <c r="F231" s="147"/>
      <c r="G231" s="147"/>
    </row>
    <row r="232" spans="1:7" ht="24">
      <c r="A232" s="147" t="s">
        <v>898</v>
      </c>
      <c r="B232" s="147"/>
      <c r="C232" s="147"/>
      <c r="D232" s="147"/>
      <c r="E232" s="147"/>
      <c r="F232" s="147"/>
      <c r="G232" s="147"/>
    </row>
    <row r="233" spans="1:7" ht="23.25">
      <c r="A233" s="1" t="s">
        <v>899</v>
      </c>
      <c r="B233" s="1"/>
      <c r="C233" s="164" t="s">
        <v>828</v>
      </c>
      <c r="D233" s="164"/>
      <c r="E233" s="164"/>
      <c r="F233" s="164"/>
      <c r="G233" s="164"/>
    </row>
    <row r="234" spans="1:7" ht="23.25">
      <c r="A234" s="1" t="s">
        <v>138</v>
      </c>
      <c r="B234" s="1"/>
      <c r="C234" s="1"/>
      <c r="D234" s="167" t="s">
        <v>832</v>
      </c>
      <c r="E234" s="167"/>
      <c r="F234" s="167"/>
      <c r="G234" s="167"/>
    </row>
    <row r="235" spans="1:7" ht="23.25">
      <c r="A235" s="3" t="s">
        <v>1</v>
      </c>
      <c r="B235" s="156" t="s">
        <v>2</v>
      </c>
      <c r="C235" s="157"/>
      <c r="D235" s="3" t="s">
        <v>199</v>
      </c>
      <c r="E235" s="3" t="s">
        <v>200</v>
      </c>
      <c r="F235" s="3" t="s">
        <v>5</v>
      </c>
      <c r="G235" s="3" t="s">
        <v>137</v>
      </c>
    </row>
    <row r="236" spans="1:7" ht="23.25">
      <c r="A236" s="4"/>
      <c r="B236" s="54" t="s">
        <v>136</v>
      </c>
      <c r="C236" s="36" t="s">
        <v>57</v>
      </c>
      <c r="D236" s="4"/>
      <c r="E236" s="4"/>
      <c r="F236" s="4"/>
      <c r="G236" s="4"/>
    </row>
    <row r="237" spans="1:7" ht="23.25">
      <c r="A237" s="4"/>
      <c r="B237" s="5" t="s">
        <v>135</v>
      </c>
      <c r="C237" s="107" t="s">
        <v>56</v>
      </c>
      <c r="D237" s="4"/>
      <c r="E237" s="4"/>
      <c r="F237" s="4"/>
      <c r="G237" s="4"/>
    </row>
    <row r="238" spans="1:7" ht="23.25">
      <c r="A238" s="9"/>
      <c r="B238" s="44" t="s">
        <v>134</v>
      </c>
      <c r="C238" s="66" t="s">
        <v>57</v>
      </c>
      <c r="D238" s="6"/>
      <c r="E238" s="60"/>
      <c r="F238" s="6"/>
      <c r="G238" s="6"/>
    </row>
    <row r="239" spans="1:7" ht="23.25">
      <c r="A239" s="6"/>
      <c r="B239" s="8" t="s">
        <v>131</v>
      </c>
      <c r="C239" s="47" t="s">
        <v>56</v>
      </c>
      <c r="D239" s="6"/>
      <c r="E239" s="60"/>
      <c r="F239" s="6"/>
      <c r="G239" s="6"/>
    </row>
    <row r="240" spans="1:7" ht="23.25">
      <c r="A240" s="17"/>
      <c r="B240" s="10" t="s">
        <v>595</v>
      </c>
      <c r="C240" s="67" t="s">
        <v>204</v>
      </c>
      <c r="D240" s="12"/>
      <c r="E240" s="62"/>
      <c r="F240" s="12"/>
      <c r="G240" s="6"/>
    </row>
    <row r="241" spans="1:7" ht="23.25">
      <c r="A241" s="12"/>
      <c r="B241" s="8" t="s">
        <v>596</v>
      </c>
      <c r="C241" s="47" t="s">
        <v>119</v>
      </c>
      <c r="D241" s="12"/>
      <c r="E241" s="62"/>
      <c r="F241" s="12"/>
      <c r="G241" s="6"/>
    </row>
    <row r="242" spans="1:7" ht="23.25">
      <c r="A242" s="6" t="s">
        <v>643</v>
      </c>
      <c r="B242" s="8" t="s">
        <v>644</v>
      </c>
      <c r="C242" s="47"/>
      <c r="D242" s="6">
        <v>2</v>
      </c>
      <c r="E242" s="60">
        <v>3</v>
      </c>
      <c r="F242" s="6">
        <v>3</v>
      </c>
      <c r="G242" s="6">
        <v>5</v>
      </c>
    </row>
    <row r="243" spans="1:7" ht="23.25">
      <c r="A243" s="6" t="s">
        <v>645</v>
      </c>
      <c r="B243" s="8" t="s">
        <v>646</v>
      </c>
      <c r="C243" s="47"/>
      <c r="D243" s="6">
        <v>2</v>
      </c>
      <c r="E243" s="60">
        <v>3</v>
      </c>
      <c r="F243" s="6">
        <v>3</v>
      </c>
      <c r="G243" s="6">
        <v>5</v>
      </c>
    </row>
    <row r="244" spans="1:7" ht="23.25">
      <c r="A244" s="6"/>
      <c r="B244" s="46" t="s">
        <v>599</v>
      </c>
      <c r="C244" s="47" t="s">
        <v>52</v>
      </c>
      <c r="D244" s="6"/>
      <c r="E244" s="60"/>
      <c r="F244" s="6"/>
      <c r="G244" s="6"/>
    </row>
    <row r="245" spans="1:7" ht="23.25">
      <c r="A245" s="6"/>
      <c r="B245" s="160" t="s">
        <v>602</v>
      </c>
      <c r="C245" s="161"/>
      <c r="D245" s="36"/>
      <c r="E245" s="36"/>
      <c r="F245" s="6"/>
      <c r="G245" s="6"/>
    </row>
    <row r="246" spans="1:7" ht="23.25">
      <c r="A246" s="6"/>
      <c r="B246" s="160" t="s">
        <v>603</v>
      </c>
      <c r="C246" s="161"/>
      <c r="D246" s="36"/>
      <c r="E246" s="36"/>
      <c r="F246" s="6"/>
      <c r="G246" s="6"/>
    </row>
    <row r="247" spans="1:7" ht="23.25">
      <c r="A247" s="6"/>
      <c r="B247" s="5" t="s">
        <v>604</v>
      </c>
      <c r="C247" s="107"/>
      <c r="D247" s="36"/>
      <c r="E247" s="36"/>
      <c r="F247" s="6"/>
      <c r="G247" s="6"/>
    </row>
    <row r="248" spans="1:7" ht="23.25">
      <c r="A248" s="6"/>
      <c r="B248" s="13" t="s">
        <v>107</v>
      </c>
      <c r="C248" s="49"/>
      <c r="D248" s="6"/>
      <c r="E248" s="60"/>
      <c r="F248" s="6"/>
      <c r="G248" s="6"/>
    </row>
    <row r="249" spans="1:7" ht="23.25">
      <c r="A249" s="142" t="s">
        <v>4</v>
      </c>
      <c r="B249" s="143"/>
      <c r="C249" s="144"/>
      <c r="D249" s="4">
        <f>SUM(D238:D248)</f>
        <v>4</v>
      </c>
      <c r="E249" s="4">
        <f>SUM(E238:E248)</f>
        <v>6</v>
      </c>
      <c r="F249" s="4">
        <f>SUM(F238:F248)</f>
        <v>6</v>
      </c>
      <c r="G249" s="4">
        <f>SUM(G238:G248)</f>
        <v>10</v>
      </c>
    </row>
    <row r="250" spans="1:7" ht="23.25">
      <c r="A250" s="37"/>
      <c r="B250" s="37"/>
      <c r="C250" s="37"/>
      <c r="D250" s="37"/>
      <c r="E250" s="37"/>
      <c r="F250" s="37"/>
      <c r="G250" s="37"/>
    </row>
    <row r="251" spans="1:7" ht="23.25">
      <c r="A251" s="38" t="s">
        <v>24</v>
      </c>
      <c r="B251" s="15"/>
      <c r="C251" s="39" t="s">
        <v>18</v>
      </c>
      <c r="D251" s="39"/>
      <c r="E251" s="39"/>
      <c r="F251" s="39"/>
      <c r="G251" s="39"/>
    </row>
    <row r="252" spans="1:7" ht="23.25">
      <c r="A252" s="58" t="s">
        <v>605</v>
      </c>
      <c r="B252" s="15"/>
      <c r="C252" s="58" t="s">
        <v>883</v>
      </c>
      <c r="D252" s="39"/>
      <c r="E252" s="39"/>
      <c r="F252" s="39"/>
      <c r="G252" s="39"/>
    </row>
    <row r="253" spans="1:7" ht="23.25">
      <c r="A253" s="41" t="s">
        <v>607</v>
      </c>
      <c r="B253" s="15"/>
      <c r="C253" s="40" t="s">
        <v>22</v>
      </c>
      <c r="D253" s="40"/>
      <c r="E253" s="40"/>
      <c r="F253" s="40"/>
      <c r="G253" s="40"/>
    </row>
    <row r="254" spans="1:7" ht="23.25">
      <c r="A254" s="39"/>
      <c r="B254" s="15"/>
      <c r="C254" s="39"/>
      <c r="D254" s="39"/>
      <c r="E254" s="39"/>
      <c r="F254" s="39"/>
      <c r="G254" s="39"/>
    </row>
    <row r="255" spans="1:7" ht="23.25">
      <c r="A255" s="145" t="s">
        <v>38</v>
      </c>
      <c r="B255" s="145"/>
      <c r="C255" s="145"/>
      <c r="D255" s="39"/>
      <c r="E255" s="39"/>
      <c r="F255" s="39"/>
      <c r="G255" s="39"/>
    </row>
    <row r="256" spans="1:7" ht="23.25">
      <c r="A256" s="43" t="s">
        <v>541</v>
      </c>
      <c r="B256" s="43"/>
      <c r="C256" s="43"/>
      <c r="D256" s="39"/>
      <c r="E256" s="39"/>
      <c r="F256" s="39"/>
      <c r="G256" s="39"/>
    </row>
    <row r="257" spans="1:7" ht="23.25">
      <c r="A257" s="145" t="s">
        <v>608</v>
      </c>
      <c r="B257" s="145"/>
      <c r="C257" s="145"/>
      <c r="D257" s="145"/>
      <c r="E257" s="39"/>
      <c r="F257" s="39"/>
      <c r="G257" s="44"/>
    </row>
    <row r="258" spans="1:7" ht="23.25">
      <c r="A258" s="39"/>
      <c r="B258" s="39"/>
      <c r="C258" s="39"/>
      <c r="D258" s="39"/>
      <c r="E258" s="39"/>
      <c r="F258" s="39"/>
      <c r="G258" s="44"/>
    </row>
    <row r="259" spans="1:7" ht="23.25">
      <c r="A259" s="39"/>
      <c r="B259" s="24" t="s">
        <v>91</v>
      </c>
      <c r="C259" s="39"/>
      <c r="D259" s="39"/>
      <c r="E259" s="39"/>
      <c r="F259" s="39"/>
      <c r="G259" s="39"/>
    </row>
    <row r="260" spans="1:7" ht="23.25">
      <c r="A260" s="39"/>
      <c r="B260" s="24"/>
      <c r="C260" s="39"/>
      <c r="D260" s="39"/>
      <c r="E260" s="39"/>
      <c r="F260" s="39"/>
      <c r="G260" s="39"/>
    </row>
    <row r="261" spans="1:7" ht="23.25">
      <c r="A261" s="39"/>
      <c r="B261" s="41" t="s">
        <v>104</v>
      </c>
      <c r="C261" s="39"/>
      <c r="D261" s="39"/>
      <c r="E261" s="39"/>
      <c r="F261" s="39"/>
      <c r="G261" s="39"/>
    </row>
    <row r="262" spans="1:7" ht="23.25">
      <c r="A262" s="39"/>
      <c r="B262" s="41" t="s">
        <v>389</v>
      </c>
      <c r="C262" s="39"/>
      <c r="D262" s="39"/>
      <c r="E262" s="39"/>
      <c r="F262" s="39"/>
      <c r="G262" s="39"/>
    </row>
    <row r="263" spans="1:7" ht="23.25">
      <c r="A263" s="39"/>
      <c r="B263" s="146" t="s">
        <v>102</v>
      </c>
      <c r="C263" s="146"/>
      <c r="D263" s="39"/>
      <c r="E263" s="39"/>
      <c r="F263" s="39"/>
      <c r="G263" s="39"/>
    </row>
    <row r="264" spans="2:7" ht="18" customHeight="1">
      <c r="B264" s="103"/>
      <c r="C264" s="15"/>
      <c r="D264" s="104" t="s">
        <v>818</v>
      </c>
      <c r="E264" s="15"/>
      <c r="F264" s="15"/>
      <c r="G264" s="15"/>
    </row>
    <row r="265" spans="6:7" ht="8.25" customHeight="1">
      <c r="F265" s="155"/>
      <c r="G265" s="155"/>
    </row>
    <row r="266" spans="6:7" ht="7.5" customHeight="1">
      <c r="F266" s="155"/>
      <c r="G266" s="155"/>
    </row>
    <row r="267" spans="6:7" ht="10.5" customHeight="1">
      <c r="F267" s="155"/>
      <c r="G267" s="155"/>
    </row>
    <row r="268" spans="1:7" ht="21.75" customHeight="1">
      <c r="A268" s="163" t="s">
        <v>815</v>
      </c>
      <c r="B268" s="163"/>
      <c r="C268" s="163"/>
      <c r="D268" s="163"/>
      <c r="E268" s="163"/>
      <c r="F268" s="163"/>
      <c r="G268" s="163"/>
    </row>
    <row r="269" spans="1:7" ht="9" customHeight="1">
      <c r="A269" s="29"/>
      <c r="B269" s="29"/>
      <c r="C269" s="29"/>
      <c r="D269" s="29"/>
      <c r="E269" s="29"/>
      <c r="F269" s="29"/>
      <c r="G269" s="29"/>
    </row>
    <row r="270" spans="1:7" ht="16.5" customHeight="1">
      <c r="A270" s="147" t="s">
        <v>816</v>
      </c>
      <c r="B270" s="147"/>
      <c r="C270" s="147"/>
      <c r="D270" s="147"/>
      <c r="E270" s="147"/>
      <c r="F270" s="147"/>
      <c r="G270" s="147"/>
    </row>
    <row r="271" spans="1:7" ht="21.75" customHeight="1">
      <c r="A271" s="147" t="s">
        <v>897</v>
      </c>
      <c r="B271" s="147"/>
      <c r="C271" s="147"/>
      <c r="D271" s="147"/>
      <c r="E271" s="147"/>
      <c r="F271" s="147"/>
      <c r="G271" s="147"/>
    </row>
    <row r="272" spans="1:7" ht="24">
      <c r="A272" s="147" t="s">
        <v>898</v>
      </c>
      <c r="B272" s="147"/>
      <c r="C272" s="147"/>
      <c r="D272" s="147"/>
      <c r="E272" s="147"/>
      <c r="F272" s="147"/>
      <c r="G272" s="147"/>
    </row>
    <row r="273" spans="1:7" ht="24">
      <c r="A273" s="1" t="s">
        <v>899</v>
      </c>
      <c r="B273" s="1"/>
      <c r="C273" s="164" t="s">
        <v>828</v>
      </c>
      <c r="D273" s="164"/>
      <c r="E273" s="164"/>
      <c r="F273" s="164"/>
      <c r="G273" s="164"/>
    </row>
    <row r="274" spans="1:7" ht="24">
      <c r="A274" s="1" t="s">
        <v>138</v>
      </c>
      <c r="B274" s="1"/>
      <c r="C274" s="1"/>
      <c r="D274" s="1"/>
      <c r="E274" s="1"/>
      <c r="F274" s="1"/>
      <c r="G274" s="2" t="s">
        <v>824</v>
      </c>
    </row>
    <row r="275" spans="1:7" ht="23.25">
      <c r="A275" s="3" t="s">
        <v>1</v>
      </c>
      <c r="B275" s="156" t="s">
        <v>2</v>
      </c>
      <c r="C275" s="157"/>
      <c r="D275" s="3" t="s">
        <v>199</v>
      </c>
      <c r="E275" s="3" t="s">
        <v>200</v>
      </c>
      <c r="F275" s="3" t="s">
        <v>5</v>
      </c>
      <c r="G275" s="3" t="s">
        <v>137</v>
      </c>
    </row>
    <row r="276" spans="1:7" ht="23.25">
      <c r="A276" s="4"/>
      <c r="B276" s="54" t="s">
        <v>136</v>
      </c>
      <c r="C276" s="52" t="s">
        <v>242</v>
      </c>
      <c r="D276" s="4"/>
      <c r="E276" s="4"/>
      <c r="F276" s="4"/>
      <c r="G276" s="4"/>
    </row>
    <row r="277" spans="1:7" ht="23.25">
      <c r="A277" s="4"/>
      <c r="B277" s="5" t="s">
        <v>135</v>
      </c>
      <c r="C277" s="49" t="s">
        <v>300</v>
      </c>
      <c r="D277" s="4"/>
      <c r="E277" s="4"/>
      <c r="F277" s="4"/>
      <c r="G277" s="4"/>
    </row>
    <row r="278" spans="1:7" ht="23.25">
      <c r="A278" s="6" t="s">
        <v>68</v>
      </c>
      <c r="B278" s="5" t="s">
        <v>67</v>
      </c>
      <c r="C278" s="49"/>
      <c r="D278" s="6">
        <v>3</v>
      </c>
      <c r="E278" s="6">
        <v>0</v>
      </c>
      <c r="F278" s="6">
        <v>3</v>
      </c>
      <c r="G278" s="6">
        <v>3</v>
      </c>
    </row>
    <row r="279" spans="1:7" ht="23.25">
      <c r="A279" s="6"/>
      <c r="B279" s="8" t="s">
        <v>134</v>
      </c>
      <c r="C279" s="49" t="s">
        <v>300</v>
      </c>
      <c r="D279" s="6"/>
      <c r="E279" s="60"/>
      <c r="F279" s="6"/>
      <c r="G279" s="6"/>
    </row>
    <row r="280" spans="1:7" ht="23.25">
      <c r="A280" s="6" t="s">
        <v>62</v>
      </c>
      <c r="B280" s="8" t="s">
        <v>63</v>
      </c>
      <c r="C280" s="49"/>
      <c r="D280" s="6">
        <v>3</v>
      </c>
      <c r="E280" s="60">
        <v>0</v>
      </c>
      <c r="F280" s="6">
        <v>3</v>
      </c>
      <c r="G280" s="6">
        <v>3</v>
      </c>
    </row>
    <row r="281" spans="1:7" ht="23.25">
      <c r="A281" s="6"/>
      <c r="B281" s="8" t="s">
        <v>131</v>
      </c>
      <c r="C281" s="49" t="s">
        <v>300</v>
      </c>
      <c r="D281" s="6"/>
      <c r="E281" s="60"/>
      <c r="F281" s="6"/>
      <c r="G281" s="6"/>
    </row>
    <row r="282" spans="1:7" ht="23.25">
      <c r="A282" s="6" t="s">
        <v>647</v>
      </c>
      <c r="B282" s="8" t="s">
        <v>648</v>
      </c>
      <c r="C282" s="49"/>
      <c r="D282" s="6">
        <v>3</v>
      </c>
      <c r="E282" s="60">
        <v>0</v>
      </c>
      <c r="F282" s="6">
        <v>3</v>
      </c>
      <c r="G282" s="6">
        <v>3</v>
      </c>
    </row>
    <row r="283" spans="1:7" ht="23.25">
      <c r="A283" s="17"/>
      <c r="B283" s="10" t="s">
        <v>595</v>
      </c>
      <c r="C283" s="56" t="s">
        <v>906</v>
      </c>
      <c r="D283" s="12"/>
      <c r="E283" s="62"/>
      <c r="F283" s="12"/>
      <c r="G283" s="6"/>
    </row>
    <row r="284" spans="1:7" ht="23.25">
      <c r="A284" s="12"/>
      <c r="B284" s="8" t="s">
        <v>127</v>
      </c>
      <c r="C284" s="49"/>
      <c r="D284" s="12"/>
      <c r="E284" s="62"/>
      <c r="F284" s="12"/>
      <c r="G284" s="6"/>
    </row>
    <row r="285" spans="1:7" ht="23.25">
      <c r="A285" s="6"/>
      <c r="B285" s="46" t="s">
        <v>120</v>
      </c>
      <c r="C285" s="49" t="s">
        <v>204</v>
      </c>
      <c r="D285" s="6"/>
      <c r="E285" s="60"/>
      <c r="F285" s="6"/>
      <c r="G285" s="6"/>
    </row>
    <row r="286" spans="1:7" ht="23.25">
      <c r="A286" s="6" t="s">
        <v>649</v>
      </c>
      <c r="B286" s="8" t="s">
        <v>650</v>
      </c>
      <c r="C286" s="49"/>
      <c r="D286" s="6">
        <v>1</v>
      </c>
      <c r="E286" s="60">
        <v>3</v>
      </c>
      <c r="F286" s="6">
        <v>2</v>
      </c>
      <c r="G286" s="6">
        <v>4</v>
      </c>
    </row>
    <row r="287" spans="1:7" ht="23.25">
      <c r="A287" s="6" t="s">
        <v>651</v>
      </c>
      <c r="B287" s="8" t="s">
        <v>652</v>
      </c>
      <c r="C287" s="49"/>
      <c r="D287" s="6">
        <v>1</v>
      </c>
      <c r="E287" s="60">
        <v>3</v>
      </c>
      <c r="F287" s="6">
        <v>2</v>
      </c>
      <c r="G287" s="6">
        <v>4</v>
      </c>
    </row>
    <row r="288" spans="1:7" ht="23.25">
      <c r="A288" s="6" t="s">
        <v>653</v>
      </c>
      <c r="B288" s="8" t="s">
        <v>654</v>
      </c>
      <c r="C288" s="49"/>
      <c r="D288" s="6">
        <v>1</v>
      </c>
      <c r="E288" s="60">
        <v>3</v>
      </c>
      <c r="F288" s="6">
        <v>2</v>
      </c>
      <c r="G288" s="6">
        <v>4</v>
      </c>
    </row>
    <row r="289" spans="1:7" ht="23.25">
      <c r="A289" s="6"/>
      <c r="B289" s="8" t="s">
        <v>634</v>
      </c>
      <c r="C289" s="49" t="s">
        <v>222</v>
      </c>
      <c r="D289" s="6"/>
      <c r="E289" s="60"/>
      <c r="F289" s="6"/>
      <c r="G289" s="6"/>
    </row>
    <row r="290" spans="1:7" ht="23.25">
      <c r="A290" s="6" t="s">
        <v>655</v>
      </c>
      <c r="B290" s="8" t="s">
        <v>656</v>
      </c>
      <c r="C290" s="49"/>
      <c r="D290" s="6">
        <v>2</v>
      </c>
      <c r="E290" s="60">
        <v>3</v>
      </c>
      <c r="F290" s="6">
        <v>3</v>
      </c>
      <c r="G290" s="6">
        <v>5</v>
      </c>
    </row>
    <row r="291" spans="1:7" ht="23.25">
      <c r="A291" s="6"/>
      <c r="B291" s="8" t="s">
        <v>113</v>
      </c>
      <c r="C291" s="49"/>
      <c r="D291" s="6"/>
      <c r="E291" s="60"/>
      <c r="F291" s="6"/>
      <c r="G291" s="6"/>
    </row>
    <row r="292" spans="1:7" ht="23.25">
      <c r="A292" s="6"/>
      <c r="B292" s="8" t="s">
        <v>112</v>
      </c>
      <c r="C292" s="49" t="s">
        <v>111</v>
      </c>
      <c r="D292" s="6"/>
      <c r="E292" s="60"/>
      <c r="F292" s="6"/>
      <c r="G292" s="6"/>
    </row>
    <row r="293" spans="1:7" ht="23.25">
      <c r="A293" s="6" t="s">
        <v>657</v>
      </c>
      <c r="B293" s="8" t="s">
        <v>395</v>
      </c>
      <c r="C293" s="52"/>
      <c r="D293" s="6" t="s">
        <v>221</v>
      </c>
      <c r="E293" s="60" t="s">
        <v>221</v>
      </c>
      <c r="F293" s="6">
        <v>4</v>
      </c>
      <c r="G293" s="6">
        <v>4</v>
      </c>
    </row>
    <row r="294" spans="1:7" ht="23.25">
      <c r="A294" s="6"/>
      <c r="B294" s="13" t="s">
        <v>3</v>
      </c>
      <c r="C294" s="52" t="s">
        <v>204</v>
      </c>
      <c r="D294" s="6"/>
      <c r="E294" s="60"/>
      <c r="F294" s="6"/>
      <c r="G294" s="6"/>
    </row>
    <row r="295" spans="1:7" ht="23.25">
      <c r="A295" s="6" t="s">
        <v>532</v>
      </c>
      <c r="B295" s="8" t="s">
        <v>533</v>
      </c>
      <c r="C295" s="49"/>
      <c r="D295" s="6">
        <v>1</v>
      </c>
      <c r="E295" s="60">
        <v>0</v>
      </c>
      <c r="F295" s="6">
        <v>1</v>
      </c>
      <c r="G295" s="6">
        <v>1</v>
      </c>
    </row>
    <row r="296" spans="1:7" ht="23.25">
      <c r="A296" s="6" t="s">
        <v>658</v>
      </c>
      <c r="B296" s="8" t="s">
        <v>659</v>
      </c>
      <c r="C296" s="52"/>
      <c r="D296" s="6">
        <v>3</v>
      </c>
      <c r="E296" s="60">
        <v>0</v>
      </c>
      <c r="F296" s="6">
        <v>3</v>
      </c>
      <c r="G296" s="6">
        <v>3</v>
      </c>
    </row>
    <row r="297" spans="1:7" ht="23.25">
      <c r="A297" s="6" t="s">
        <v>660</v>
      </c>
      <c r="B297" s="8" t="s">
        <v>28</v>
      </c>
      <c r="C297" s="52"/>
      <c r="D297" s="6">
        <v>1</v>
      </c>
      <c r="E297" s="60">
        <v>2</v>
      </c>
      <c r="F297" s="6">
        <v>2</v>
      </c>
      <c r="G297" s="6">
        <v>3</v>
      </c>
    </row>
    <row r="298" spans="1:7" ht="23.25">
      <c r="A298" s="6"/>
      <c r="B298" s="13" t="s">
        <v>107</v>
      </c>
      <c r="C298" s="49"/>
      <c r="D298" s="6"/>
      <c r="E298" s="60"/>
      <c r="F298" s="6"/>
      <c r="G298" s="6"/>
    </row>
    <row r="299" spans="1:7" ht="23.25">
      <c r="A299" s="6" t="s">
        <v>20</v>
      </c>
      <c r="B299" s="14" t="s">
        <v>84</v>
      </c>
      <c r="C299" s="22"/>
      <c r="D299" s="6">
        <v>0</v>
      </c>
      <c r="E299" s="60">
        <v>2</v>
      </c>
      <c r="F299" s="6">
        <v>0</v>
      </c>
      <c r="G299" s="6">
        <v>2</v>
      </c>
    </row>
    <row r="300" spans="1:7" ht="23.25">
      <c r="A300" s="142" t="s">
        <v>4</v>
      </c>
      <c r="B300" s="143"/>
      <c r="C300" s="144"/>
      <c r="D300" s="4">
        <f>SUM(D279:D299)</f>
        <v>16</v>
      </c>
      <c r="E300" s="4">
        <f>SUM(E279:E299)</f>
        <v>16</v>
      </c>
      <c r="F300" s="4">
        <f>SUM(F278:F299)</f>
        <v>28</v>
      </c>
      <c r="G300" s="4">
        <f>SUM(G278:G299)</f>
        <v>39</v>
      </c>
    </row>
    <row r="301" spans="1:7" ht="17.25" customHeight="1">
      <c r="A301" s="37"/>
      <c r="B301" s="165"/>
      <c r="C301" s="165"/>
      <c r="D301" s="165"/>
      <c r="E301" s="165"/>
      <c r="F301" s="165"/>
      <c r="G301" s="165"/>
    </row>
    <row r="302" spans="1:7" ht="23.25">
      <c r="A302" s="38" t="s">
        <v>24</v>
      </c>
      <c r="B302" s="15"/>
      <c r="C302" s="39" t="s">
        <v>18</v>
      </c>
      <c r="D302" s="39"/>
      <c r="E302" s="39"/>
      <c r="F302" s="39"/>
      <c r="G302" s="39"/>
    </row>
    <row r="303" spans="1:7" ht="23.25">
      <c r="A303" s="58" t="s">
        <v>605</v>
      </c>
      <c r="B303" s="15"/>
      <c r="C303" s="58" t="s">
        <v>883</v>
      </c>
      <c r="D303" s="39"/>
      <c r="E303" s="39"/>
      <c r="F303" s="39"/>
      <c r="G303" s="39"/>
    </row>
    <row r="304" spans="1:7" ht="23.25">
      <c r="A304" s="41" t="s">
        <v>607</v>
      </c>
      <c r="B304" s="15"/>
      <c r="C304" s="40" t="s">
        <v>22</v>
      </c>
      <c r="D304" s="40"/>
      <c r="E304" s="40"/>
      <c r="F304" s="40"/>
      <c r="G304" s="40"/>
    </row>
    <row r="305" spans="1:7" ht="15.75" customHeight="1">
      <c r="A305" s="39"/>
      <c r="B305" s="15"/>
      <c r="C305" s="39"/>
      <c r="D305" s="39"/>
      <c r="E305" s="39"/>
      <c r="F305" s="39"/>
      <c r="G305" s="39"/>
    </row>
    <row r="306" spans="1:7" ht="23.25">
      <c r="A306" s="145" t="s">
        <v>661</v>
      </c>
      <c r="B306" s="145"/>
      <c r="C306" s="145"/>
      <c r="D306" s="39"/>
      <c r="E306" s="39"/>
      <c r="F306" s="39"/>
      <c r="G306" s="39"/>
    </row>
    <row r="307" spans="1:7" ht="23.25">
      <c r="A307" s="43" t="s">
        <v>541</v>
      </c>
      <c r="B307" s="43"/>
      <c r="C307" s="43"/>
      <c r="D307" s="39"/>
      <c r="E307" s="39"/>
      <c r="F307" s="39"/>
      <c r="G307" s="39"/>
    </row>
    <row r="308" spans="1:7" ht="23.25">
      <c r="A308" s="145" t="s">
        <v>608</v>
      </c>
      <c r="B308" s="145"/>
      <c r="C308" s="145"/>
      <c r="D308" s="145"/>
      <c r="E308" s="39"/>
      <c r="F308" s="39"/>
      <c r="G308" s="44"/>
    </row>
    <row r="309" spans="1:7" ht="12.75" customHeight="1">
      <c r="A309" s="39"/>
      <c r="B309" s="39"/>
      <c r="C309" s="39"/>
      <c r="D309" s="39"/>
      <c r="E309" s="39"/>
      <c r="F309" s="39"/>
      <c r="G309" s="44"/>
    </row>
    <row r="310" spans="1:7" ht="23.25">
      <c r="A310" s="39"/>
      <c r="B310" s="24" t="s">
        <v>91</v>
      </c>
      <c r="C310" s="39"/>
      <c r="D310" s="39"/>
      <c r="E310" s="39"/>
      <c r="F310" s="39"/>
      <c r="G310" s="39"/>
    </row>
    <row r="311" spans="1:7" ht="19.5" customHeight="1">
      <c r="A311" s="39"/>
      <c r="B311" s="24"/>
      <c r="C311" s="39"/>
      <c r="D311" s="39"/>
      <c r="E311" s="39"/>
      <c r="F311" s="39"/>
      <c r="G311" s="39"/>
    </row>
    <row r="312" spans="1:7" ht="23.25">
      <c r="A312" s="39"/>
      <c r="B312" s="41" t="s">
        <v>104</v>
      </c>
      <c r="C312" s="39"/>
      <c r="D312" s="39"/>
      <c r="E312" s="39"/>
      <c r="F312" s="39"/>
      <c r="G312" s="39"/>
    </row>
    <row r="313" spans="1:7" ht="23.25">
      <c r="A313" s="39"/>
      <c r="B313" s="41" t="s">
        <v>390</v>
      </c>
      <c r="C313" s="39"/>
      <c r="D313" s="39"/>
      <c r="E313" s="39"/>
      <c r="F313" s="39"/>
      <c r="G313" s="39"/>
    </row>
    <row r="314" spans="1:7" ht="23.25">
      <c r="A314" s="39"/>
      <c r="B314" s="146" t="s">
        <v>102</v>
      </c>
      <c r="C314" s="146"/>
      <c r="D314" s="39"/>
      <c r="E314" s="39"/>
      <c r="F314" s="39"/>
      <c r="G314" s="39"/>
    </row>
    <row r="315" spans="2:7" ht="18" customHeight="1">
      <c r="B315" s="103"/>
      <c r="C315" s="15"/>
      <c r="D315" s="104" t="s">
        <v>818</v>
      </c>
      <c r="E315" s="15"/>
      <c r="F315" s="15"/>
      <c r="G315" s="15"/>
    </row>
    <row r="316" spans="6:7" ht="8.25" customHeight="1">
      <c r="F316" s="155"/>
      <c r="G316" s="155"/>
    </row>
    <row r="317" spans="6:7" ht="11.25" customHeight="1">
      <c r="F317" s="155"/>
      <c r="G317" s="155"/>
    </row>
    <row r="318" spans="6:7" ht="3.75" customHeight="1">
      <c r="F318" s="155"/>
      <c r="G318" s="155"/>
    </row>
    <row r="319" spans="6:7" ht="10.5" customHeight="1">
      <c r="F319" s="155"/>
      <c r="G319" s="155"/>
    </row>
    <row r="320" spans="1:7" ht="21.75" customHeight="1">
      <c r="A320" s="163" t="s">
        <v>815</v>
      </c>
      <c r="B320" s="163"/>
      <c r="C320" s="163"/>
      <c r="D320" s="163"/>
      <c r="E320" s="163"/>
      <c r="F320" s="163"/>
      <c r="G320" s="163"/>
    </row>
    <row r="321" spans="1:7" ht="9" customHeight="1">
      <c r="A321" s="29"/>
      <c r="B321" s="29"/>
      <c r="C321" s="29"/>
      <c r="D321" s="29"/>
      <c r="E321" s="29"/>
      <c r="F321" s="29"/>
      <c r="G321" s="29"/>
    </row>
    <row r="322" spans="1:7" ht="18" customHeight="1">
      <c r="A322" s="147" t="s">
        <v>816</v>
      </c>
      <c r="B322" s="147"/>
      <c r="C322" s="147"/>
      <c r="D322" s="147"/>
      <c r="E322" s="147"/>
      <c r="F322" s="147"/>
      <c r="G322" s="147"/>
    </row>
    <row r="323" spans="1:7" ht="21.75" customHeight="1">
      <c r="A323" s="147" t="s">
        <v>897</v>
      </c>
      <c r="B323" s="147"/>
      <c r="C323" s="147"/>
      <c r="D323" s="147"/>
      <c r="E323" s="147"/>
      <c r="F323" s="147"/>
      <c r="G323" s="147"/>
    </row>
    <row r="324" spans="1:7" ht="23.25">
      <c r="A324" s="147" t="s">
        <v>898</v>
      </c>
      <c r="B324" s="147"/>
      <c r="C324" s="147"/>
      <c r="D324" s="147"/>
      <c r="E324" s="147"/>
      <c r="F324" s="147"/>
      <c r="G324" s="147"/>
    </row>
    <row r="325" spans="1:7" ht="23.25">
      <c r="A325" s="1" t="s">
        <v>900</v>
      </c>
      <c r="B325" s="1"/>
      <c r="C325" s="164" t="s">
        <v>828</v>
      </c>
      <c r="D325" s="164"/>
      <c r="E325" s="164"/>
      <c r="F325" s="164"/>
      <c r="G325" s="164"/>
    </row>
    <row r="326" spans="1:7" ht="23.25">
      <c r="A326" s="1" t="s">
        <v>23</v>
      </c>
      <c r="B326" s="1"/>
      <c r="C326" s="1"/>
      <c r="D326" s="1"/>
      <c r="E326" s="1"/>
      <c r="F326" s="1"/>
      <c r="G326" s="2" t="s">
        <v>821</v>
      </c>
    </row>
    <row r="327" spans="1:7" ht="23.25">
      <c r="A327" s="3" t="s">
        <v>1</v>
      </c>
      <c r="B327" s="156" t="s">
        <v>2</v>
      </c>
      <c r="C327" s="157"/>
      <c r="D327" s="3" t="s">
        <v>199</v>
      </c>
      <c r="E327" s="3" t="s">
        <v>200</v>
      </c>
      <c r="F327" s="3" t="s">
        <v>5</v>
      </c>
      <c r="G327" s="3" t="s">
        <v>137</v>
      </c>
    </row>
    <row r="328" spans="1:7" ht="23.25">
      <c r="A328" s="4"/>
      <c r="B328" s="54" t="s">
        <v>136</v>
      </c>
      <c r="C328" s="36" t="s">
        <v>179</v>
      </c>
      <c r="D328" s="4"/>
      <c r="E328" s="4"/>
      <c r="F328" s="4"/>
      <c r="G328" s="4"/>
    </row>
    <row r="329" spans="1:7" ht="23.25">
      <c r="A329" s="4"/>
      <c r="B329" s="5" t="s">
        <v>135</v>
      </c>
      <c r="C329" s="107" t="s">
        <v>191</v>
      </c>
      <c r="D329" s="4"/>
      <c r="E329" s="4"/>
      <c r="F329" s="4"/>
      <c r="G329" s="4"/>
    </row>
    <row r="330" spans="1:7" ht="23.25">
      <c r="A330" s="6" t="s">
        <v>8</v>
      </c>
      <c r="B330" s="8" t="s">
        <v>182</v>
      </c>
      <c r="C330" s="47"/>
      <c r="D330" s="6">
        <v>3</v>
      </c>
      <c r="E330" s="60">
        <v>0</v>
      </c>
      <c r="F330" s="6">
        <v>3</v>
      </c>
      <c r="G330" s="6">
        <v>3</v>
      </c>
    </row>
    <row r="331" spans="1:7" ht="23.25">
      <c r="A331" s="6" t="s">
        <v>181</v>
      </c>
      <c r="B331" s="8" t="s">
        <v>317</v>
      </c>
      <c r="C331" s="47"/>
      <c r="D331" s="6">
        <v>3</v>
      </c>
      <c r="E331" s="60">
        <v>0</v>
      </c>
      <c r="F331" s="6">
        <v>3</v>
      </c>
      <c r="G331" s="6">
        <v>3</v>
      </c>
    </row>
    <row r="332" spans="1:7" ht="23.25">
      <c r="A332" s="9"/>
      <c r="B332" s="44" t="s">
        <v>134</v>
      </c>
      <c r="C332" s="66" t="s">
        <v>130</v>
      </c>
      <c r="D332" s="6"/>
      <c r="E332" s="60"/>
      <c r="F332" s="6"/>
      <c r="G332" s="6"/>
    </row>
    <row r="333" spans="1:7" ht="23.25">
      <c r="A333" s="19" t="s">
        <v>593</v>
      </c>
      <c r="B333" s="8" t="s">
        <v>594</v>
      </c>
      <c r="C333" s="47"/>
      <c r="D333" s="6">
        <v>2</v>
      </c>
      <c r="E333" s="60">
        <v>2</v>
      </c>
      <c r="F333" s="6">
        <v>3</v>
      </c>
      <c r="G333" s="6">
        <v>4</v>
      </c>
    </row>
    <row r="334" spans="1:7" ht="23.25">
      <c r="A334" s="6"/>
      <c r="B334" s="8" t="s">
        <v>131</v>
      </c>
      <c r="C334" s="47" t="s">
        <v>119</v>
      </c>
      <c r="D334" s="6"/>
      <c r="E334" s="60"/>
      <c r="F334" s="6"/>
      <c r="G334" s="6"/>
    </row>
    <row r="335" spans="1:7" ht="23.25">
      <c r="A335" s="9" t="s">
        <v>556</v>
      </c>
      <c r="B335" s="44" t="s">
        <v>557</v>
      </c>
      <c r="C335" s="66"/>
      <c r="D335" s="6">
        <v>3</v>
      </c>
      <c r="E335" s="60">
        <v>0</v>
      </c>
      <c r="F335" s="6">
        <v>3</v>
      </c>
      <c r="G335" s="6">
        <v>3</v>
      </c>
    </row>
    <row r="336" spans="1:7" ht="23.25">
      <c r="A336" s="19" t="s">
        <v>9</v>
      </c>
      <c r="B336" s="8" t="s">
        <v>79</v>
      </c>
      <c r="C336" s="47"/>
      <c r="D336" s="6">
        <v>3</v>
      </c>
      <c r="E336" s="60">
        <v>0</v>
      </c>
      <c r="F336" s="6">
        <v>3</v>
      </c>
      <c r="G336" s="6">
        <v>3</v>
      </c>
    </row>
    <row r="337" spans="1:7" ht="23.25">
      <c r="A337" s="17"/>
      <c r="B337" s="10" t="s">
        <v>595</v>
      </c>
      <c r="C337" s="67" t="s">
        <v>179</v>
      </c>
      <c r="D337" s="12"/>
      <c r="E337" s="62"/>
      <c r="F337" s="12"/>
      <c r="G337" s="6"/>
    </row>
    <row r="338" spans="1:7" ht="23.25">
      <c r="A338" s="12"/>
      <c r="B338" s="8" t="s">
        <v>596</v>
      </c>
      <c r="C338" s="47" t="s">
        <v>812</v>
      </c>
      <c r="D338" s="12"/>
      <c r="E338" s="62"/>
      <c r="F338" s="12"/>
      <c r="G338" s="6"/>
    </row>
    <row r="339" spans="1:7" ht="23.25">
      <c r="A339" s="6" t="s">
        <v>90</v>
      </c>
      <c r="B339" s="8" t="s">
        <v>166</v>
      </c>
      <c r="C339" s="47"/>
      <c r="D339" s="6">
        <v>3</v>
      </c>
      <c r="E339" s="60">
        <v>0</v>
      </c>
      <c r="F339" s="6">
        <v>3</v>
      </c>
      <c r="G339" s="6">
        <v>3</v>
      </c>
    </row>
    <row r="340" spans="1:7" ht="23.25">
      <c r="A340" s="6" t="s">
        <v>643</v>
      </c>
      <c r="B340" s="8" t="s">
        <v>644</v>
      </c>
      <c r="C340" s="47"/>
      <c r="D340" s="6">
        <v>2</v>
      </c>
      <c r="E340" s="60">
        <v>3</v>
      </c>
      <c r="F340" s="6">
        <v>3</v>
      </c>
      <c r="G340" s="6">
        <v>5</v>
      </c>
    </row>
    <row r="341" spans="1:7" ht="23.25">
      <c r="A341" s="6" t="s">
        <v>597</v>
      </c>
      <c r="B341" s="8" t="s">
        <v>598</v>
      </c>
      <c r="C341" s="47"/>
      <c r="D341" s="6">
        <v>2</v>
      </c>
      <c r="E341" s="60">
        <v>3</v>
      </c>
      <c r="F341" s="6">
        <v>3</v>
      </c>
      <c r="G341" s="6">
        <v>5</v>
      </c>
    </row>
    <row r="342" spans="1:7" ht="23.25">
      <c r="A342" s="6" t="s">
        <v>645</v>
      </c>
      <c r="B342" s="8" t="s">
        <v>646</v>
      </c>
      <c r="C342" s="47"/>
      <c r="D342" s="6">
        <v>2</v>
      </c>
      <c r="E342" s="60">
        <v>3</v>
      </c>
      <c r="F342" s="6">
        <v>3</v>
      </c>
      <c r="G342" s="6">
        <v>5</v>
      </c>
    </row>
    <row r="343" spans="1:7" ht="23.25">
      <c r="A343" s="6"/>
      <c r="B343" s="46" t="s">
        <v>599</v>
      </c>
      <c r="C343" s="47" t="s">
        <v>130</v>
      </c>
      <c r="D343" s="6"/>
      <c r="E343" s="60"/>
      <c r="F343" s="6"/>
      <c r="G343" s="6"/>
    </row>
    <row r="344" spans="1:7" ht="23.25">
      <c r="A344" s="6" t="s">
        <v>600</v>
      </c>
      <c r="B344" s="8" t="s">
        <v>601</v>
      </c>
      <c r="C344" s="47"/>
      <c r="D344" s="6">
        <v>2</v>
      </c>
      <c r="E344" s="60">
        <v>3</v>
      </c>
      <c r="F344" s="6">
        <v>3</v>
      </c>
      <c r="G344" s="6">
        <v>5</v>
      </c>
    </row>
    <row r="345" spans="1:7" ht="23.25">
      <c r="A345" s="6"/>
      <c r="B345" s="20" t="s">
        <v>811</v>
      </c>
      <c r="C345" s="107"/>
      <c r="D345" s="108"/>
      <c r="E345" s="36"/>
      <c r="F345" s="6"/>
      <c r="G345" s="6"/>
    </row>
    <row r="346" spans="1:7" ht="23.25">
      <c r="A346" s="6"/>
      <c r="B346" s="20" t="s">
        <v>603</v>
      </c>
      <c r="C346" s="107"/>
      <c r="D346" s="108"/>
      <c r="E346" s="36"/>
      <c r="F346" s="6"/>
      <c r="G346" s="6"/>
    </row>
    <row r="347" spans="1:7" ht="23.25">
      <c r="A347" s="6"/>
      <c r="B347" s="5" t="s">
        <v>604</v>
      </c>
      <c r="C347" s="107"/>
      <c r="D347" s="108"/>
      <c r="E347" s="36"/>
      <c r="F347" s="6"/>
      <c r="G347" s="6"/>
    </row>
    <row r="348" spans="1:7" ht="23.25">
      <c r="A348" s="6"/>
      <c r="B348" s="13" t="s">
        <v>3</v>
      </c>
      <c r="C348" s="52"/>
      <c r="D348" s="6"/>
      <c r="E348" s="60"/>
      <c r="F348" s="6"/>
      <c r="G348" s="6"/>
    </row>
    <row r="349" spans="1:7" ht="23.25">
      <c r="A349" s="6"/>
      <c r="B349" s="13" t="s">
        <v>107</v>
      </c>
      <c r="C349" s="49"/>
      <c r="D349" s="6"/>
      <c r="E349" s="60"/>
      <c r="F349" s="6"/>
      <c r="G349" s="6"/>
    </row>
    <row r="350" spans="1:7" ht="23.25">
      <c r="A350" s="6" t="s">
        <v>19</v>
      </c>
      <c r="B350" s="14" t="s">
        <v>83</v>
      </c>
      <c r="C350" s="22"/>
      <c r="D350" s="6">
        <v>0</v>
      </c>
      <c r="E350" s="60">
        <v>2</v>
      </c>
      <c r="F350" s="6">
        <v>0</v>
      </c>
      <c r="G350" s="6">
        <v>2</v>
      </c>
    </row>
    <row r="351" spans="1:7" ht="23.25">
      <c r="A351" s="142" t="s">
        <v>4</v>
      </c>
      <c r="B351" s="143"/>
      <c r="C351" s="144"/>
      <c r="D351" s="4">
        <f>SUM(D330:D350)</f>
        <v>25</v>
      </c>
      <c r="E351" s="4">
        <f>SUM(E330:E350)</f>
        <v>16</v>
      </c>
      <c r="F351" s="4">
        <f>SUM(F330:F350)</f>
        <v>30</v>
      </c>
      <c r="G351" s="4">
        <f>SUM(G330:G350)</f>
        <v>41</v>
      </c>
    </row>
    <row r="352" spans="1:7" ht="16.5" customHeight="1">
      <c r="A352" s="37"/>
      <c r="B352" s="37"/>
      <c r="C352" s="37"/>
      <c r="D352" s="37"/>
      <c r="E352" s="37"/>
      <c r="F352" s="37"/>
      <c r="G352" s="37"/>
    </row>
    <row r="353" spans="1:7" ht="23.25">
      <c r="A353" s="38" t="s">
        <v>24</v>
      </c>
      <c r="B353" s="15"/>
      <c r="C353" s="39" t="s">
        <v>18</v>
      </c>
      <c r="D353" s="39"/>
      <c r="E353" s="39"/>
      <c r="F353" s="39"/>
      <c r="G353" s="39"/>
    </row>
    <row r="354" spans="1:7" ht="23.25">
      <c r="A354" s="58" t="s">
        <v>605</v>
      </c>
      <c r="B354" s="15"/>
      <c r="C354" s="58" t="s">
        <v>883</v>
      </c>
      <c r="D354" s="39"/>
      <c r="E354" s="39"/>
      <c r="F354" s="39"/>
      <c r="G354" s="39"/>
    </row>
    <row r="355" spans="1:7" ht="23.25">
      <c r="A355" s="41" t="s">
        <v>607</v>
      </c>
      <c r="B355" s="15"/>
      <c r="C355" s="40" t="s">
        <v>22</v>
      </c>
      <c r="D355" s="40"/>
      <c r="E355" s="40"/>
      <c r="F355" s="40"/>
      <c r="G355" s="40"/>
    </row>
    <row r="356" spans="1:7" ht="15.75" customHeight="1">
      <c r="A356" s="39"/>
      <c r="B356" s="15"/>
      <c r="C356" s="39"/>
      <c r="D356" s="39"/>
      <c r="E356" s="39"/>
      <c r="F356" s="39"/>
      <c r="G356" s="39"/>
    </row>
    <row r="357" spans="1:7" ht="23.25">
      <c r="A357" s="145" t="s">
        <v>38</v>
      </c>
      <c r="B357" s="145"/>
      <c r="C357" s="145"/>
      <c r="D357" s="39"/>
      <c r="E357" s="39"/>
      <c r="F357" s="39"/>
      <c r="G357" s="39"/>
    </row>
    <row r="358" spans="1:7" ht="23.25">
      <c r="A358" s="43" t="s">
        <v>541</v>
      </c>
      <c r="B358" s="43"/>
      <c r="C358" s="43"/>
      <c r="D358" s="39"/>
      <c r="E358" s="39"/>
      <c r="F358" s="39"/>
      <c r="G358" s="39"/>
    </row>
    <row r="359" spans="1:7" ht="23.25">
      <c r="A359" s="145" t="s">
        <v>608</v>
      </c>
      <c r="B359" s="145"/>
      <c r="C359" s="145"/>
      <c r="D359" s="145"/>
      <c r="E359" s="39"/>
      <c r="F359" s="39"/>
      <c r="G359" s="44"/>
    </row>
    <row r="360" spans="1:7" ht="15.75" customHeight="1">
      <c r="A360" s="39"/>
      <c r="B360" s="39"/>
      <c r="C360" s="39"/>
      <c r="D360" s="39"/>
      <c r="E360" s="39"/>
      <c r="F360" s="39"/>
      <c r="G360" s="44"/>
    </row>
    <row r="361" spans="1:7" ht="23.25">
      <c r="A361" s="39"/>
      <c r="B361" s="24" t="s">
        <v>91</v>
      </c>
      <c r="C361" s="39"/>
      <c r="D361" s="39"/>
      <c r="E361" s="39"/>
      <c r="F361" s="39"/>
      <c r="G361" s="39"/>
    </row>
    <row r="362" spans="1:7" ht="23.25">
      <c r="A362" s="39"/>
      <c r="B362" s="24"/>
      <c r="C362" s="39"/>
      <c r="D362" s="39"/>
      <c r="E362" s="39"/>
      <c r="F362" s="39"/>
      <c r="G362" s="39"/>
    </row>
    <row r="363" spans="1:7" ht="23.25">
      <c r="A363" s="39"/>
      <c r="B363" s="41" t="s">
        <v>104</v>
      </c>
      <c r="C363" s="39"/>
      <c r="D363" s="39"/>
      <c r="E363" s="39"/>
      <c r="F363" s="39"/>
      <c r="G363" s="39"/>
    </row>
    <row r="364" spans="1:7" ht="23.25">
      <c r="A364" s="39"/>
      <c r="B364" s="41" t="s">
        <v>389</v>
      </c>
      <c r="C364" s="39"/>
      <c r="D364" s="39"/>
      <c r="E364" s="39"/>
      <c r="F364" s="39"/>
      <c r="G364" s="39"/>
    </row>
    <row r="365" spans="1:7" ht="23.25">
      <c r="A365" s="39"/>
      <c r="B365" s="146" t="s">
        <v>102</v>
      </c>
      <c r="C365" s="146"/>
      <c r="D365" s="39"/>
      <c r="E365" s="39"/>
      <c r="F365" s="39"/>
      <c r="G365" s="39"/>
    </row>
    <row r="366" spans="2:7" ht="18" customHeight="1">
      <c r="B366" s="103"/>
      <c r="C366" s="15"/>
      <c r="D366" s="104" t="s">
        <v>818</v>
      </c>
      <c r="E366" s="15"/>
      <c r="F366" s="15"/>
      <c r="G366" s="15"/>
    </row>
    <row r="367" spans="6:7" ht="8.25" customHeight="1">
      <c r="F367" s="155"/>
      <c r="G367" s="155"/>
    </row>
    <row r="368" spans="6:7" ht="7.5" customHeight="1">
      <c r="F368" s="155"/>
      <c r="G368" s="155"/>
    </row>
    <row r="369" spans="6:7" ht="3.75" customHeight="1">
      <c r="F369" s="155"/>
      <c r="G369" s="155"/>
    </row>
    <row r="370" spans="6:7" ht="10.5" customHeight="1">
      <c r="F370" s="155"/>
      <c r="G370" s="155"/>
    </row>
    <row r="371" spans="1:7" ht="21.75" customHeight="1">
      <c r="A371" s="163" t="s">
        <v>815</v>
      </c>
      <c r="B371" s="163"/>
      <c r="C371" s="163"/>
      <c r="D371" s="163"/>
      <c r="E371" s="163"/>
      <c r="F371" s="163"/>
      <c r="G371" s="163"/>
    </row>
    <row r="372" spans="1:7" ht="9" customHeight="1">
      <c r="A372" s="29"/>
      <c r="B372" s="29"/>
      <c r="C372" s="29"/>
      <c r="D372" s="29"/>
      <c r="E372" s="29"/>
      <c r="F372" s="29"/>
      <c r="G372" s="29"/>
    </row>
    <row r="373" spans="1:7" ht="18" customHeight="1">
      <c r="A373" s="147" t="s">
        <v>816</v>
      </c>
      <c r="B373" s="147"/>
      <c r="C373" s="147"/>
      <c r="D373" s="147"/>
      <c r="E373" s="147"/>
      <c r="F373" s="147"/>
      <c r="G373" s="147"/>
    </row>
    <row r="374" spans="1:7" ht="21.75" customHeight="1">
      <c r="A374" s="147" t="s">
        <v>897</v>
      </c>
      <c r="B374" s="147"/>
      <c r="C374" s="147"/>
      <c r="D374" s="147"/>
      <c r="E374" s="147"/>
      <c r="F374" s="147"/>
      <c r="G374" s="147"/>
    </row>
    <row r="375" spans="1:7" ht="24">
      <c r="A375" s="147" t="s">
        <v>898</v>
      </c>
      <c r="B375" s="147"/>
      <c r="C375" s="147"/>
      <c r="D375" s="147"/>
      <c r="E375" s="147"/>
      <c r="F375" s="147"/>
      <c r="G375" s="147"/>
    </row>
    <row r="376" spans="1:7" ht="24">
      <c r="A376" s="1" t="s">
        <v>900</v>
      </c>
      <c r="B376" s="1"/>
      <c r="C376" s="164" t="s">
        <v>828</v>
      </c>
      <c r="D376" s="164"/>
      <c r="E376" s="164"/>
      <c r="F376" s="164"/>
      <c r="G376" s="164"/>
    </row>
    <row r="377" spans="1:7" ht="23.25">
      <c r="A377" s="1" t="s">
        <v>23</v>
      </c>
      <c r="B377" s="1" t="s">
        <v>158</v>
      </c>
      <c r="C377" s="1"/>
      <c r="D377" s="1"/>
      <c r="E377" s="1"/>
      <c r="F377" s="1"/>
      <c r="G377" s="2" t="s">
        <v>825</v>
      </c>
    </row>
    <row r="378" spans="1:7" ht="23.25">
      <c r="A378" s="3" t="s">
        <v>1</v>
      </c>
      <c r="B378" s="156" t="s">
        <v>2</v>
      </c>
      <c r="C378" s="157"/>
      <c r="D378" s="3" t="s">
        <v>199</v>
      </c>
      <c r="E378" s="3" t="s">
        <v>200</v>
      </c>
      <c r="F378" s="3" t="s">
        <v>5</v>
      </c>
      <c r="G378" s="3" t="s">
        <v>137</v>
      </c>
    </row>
    <row r="379" spans="1:7" ht="23.25">
      <c r="A379" s="4"/>
      <c r="B379" s="54" t="s">
        <v>136</v>
      </c>
      <c r="C379" s="52"/>
      <c r="D379" s="4"/>
      <c r="E379" s="4"/>
      <c r="F379" s="4"/>
      <c r="G379" s="4"/>
    </row>
    <row r="380" spans="1:7" ht="23.25">
      <c r="A380" s="4"/>
      <c r="B380" s="5" t="s">
        <v>135</v>
      </c>
      <c r="C380" s="49"/>
      <c r="D380" s="4"/>
      <c r="E380" s="4"/>
      <c r="F380" s="4"/>
      <c r="G380" s="4"/>
    </row>
    <row r="381" spans="1:7" ht="23.25">
      <c r="A381" s="6"/>
      <c r="B381" s="8" t="s">
        <v>134</v>
      </c>
      <c r="C381" s="49"/>
      <c r="D381" s="6"/>
      <c r="E381" s="6"/>
      <c r="F381" s="6"/>
      <c r="G381" s="6"/>
    </row>
    <row r="382" spans="1:7" ht="23.25">
      <c r="A382" s="6"/>
      <c r="B382" s="8" t="s">
        <v>131</v>
      </c>
      <c r="C382" s="49"/>
      <c r="D382" s="6"/>
      <c r="E382" s="6"/>
      <c r="F382" s="6"/>
      <c r="G382" s="6"/>
    </row>
    <row r="383" spans="1:7" ht="23.25">
      <c r="A383" s="17"/>
      <c r="B383" s="10" t="s">
        <v>595</v>
      </c>
      <c r="C383" s="56" t="s">
        <v>387</v>
      </c>
      <c r="D383" s="12"/>
      <c r="E383" s="12"/>
      <c r="F383" s="12"/>
      <c r="G383" s="6"/>
    </row>
    <row r="384" spans="1:7" ht="23.25">
      <c r="A384" s="12"/>
      <c r="B384" s="8" t="s">
        <v>596</v>
      </c>
      <c r="C384" s="49" t="s">
        <v>222</v>
      </c>
      <c r="D384" s="12"/>
      <c r="E384" s="12"/>
      <c r="F384" s="12"/>
      <c r="G384" s="6"/>
    </row>
    <row r="385" spans="1:7" ht="23.25">
      <c r="A385" s="6" t="s">
        <v>64</v>
      </c>
      <c r="B385" s="8" t="s">
        <v>65</v>
      </c>
      <c r="C385" s="49"/>
      <c r="D385" s="6">
        <v>2</v>
      </c>
      <c r="E385" s="6">
        <v>3</v>
      </c>
      <c r="F385" s="6">
        <v>3</v>
      </c>
      <c r="G385" s="6">
        <v>4</v>
      </c>
    </row>
    <row r="386" spans="1:7" ht="23.25">
      <c r="A386" s="6"/>
      <c r="B386" s="46" t="s">
        <v>599</v>
      </c>
      <c r="C386" s="49" t="s">
        <v>126</v>
      </c>
      <c r="D386" s="6"/>
      <c r="E386" s="60"/>
      <c r="F386" s="6"/>
      <c r="G386" s="6"/>
    </row>
    <row r="387" spans="1:7" ht="23.25">
      <c r="A387" s="6" t="s">
        <v>613</v>
      </c>
      <c r="B387" s="8" t="s">
        <v>614</v>
      </c>
      <c r="C387" s="49"/>
      <c r="D387" s="6">
        <v>1</v>
      </c>
      <c r="E387" s="60">
        <v>3</v>
      </c>
      <c r="F387" s="6">
        <v>2</v>
      </c>
      <c r="G387" s="6">
        <v>4</v>
      </c>
    </row>
    <row r="388" spans="1:7" ht="23.25">
      <c r="A388" s="6" t="s">
        <v>615</v>
      </c>
      <c r="B388" s="8" t="s">
        <v>616</v>
      </c>
      <c r="C388" s="49"/>
      <c r="D388" s="6">
        <v>1</v>
      </c>
      <c r="E388" s="60">
        <v>3</v>
      </c>
      <c r="F388" s="6">
        <v>2</v>
      </c>
      <c r="G388" s="6">
        <v>4</v>
      </c>
    </row>
    <row r="389" spans="1:7" ht="23.25">
      <c r="A389" s="6" t="s">
        <v>617</v>
      </c>
      <c r="B389" s="8" t="s">
        <v>618</v>
      </c>
      <c r="C389" s="49"/>
      <c r="D389" s="6">
        <v>1</v>
      </c>
      <c r="E389" s="60">
        <v>3</v>
      </c>
      <c r="F389" s="6">
        <v>2</v>
      </c>
      <c r="G389" s="6">
        <v>4</v>
      </c>
    </row>
    <row r="390" spans="1:7" ht="23.25">
      <c r="A390" s="6" t="s">
        <v>619</v>
      </c>
      <c r="B390" s="8" t="s">
        <v>620</v>
      </c>
      <c r="C390" s="49"/>
      <c r="D390" s="6">
        <v>2</v>
      </c>
      <c r="E390" s="60">
        <v>3</v>
      </c>
      <c r="F390" s="6">
        <v>3</v>
      </c>
      <c r="G390" s="6">
        <v>5</v>
      </c>
    </row>
    <row r="391" spans="1:7" ht="23.25">
      <c r="A391" s="6"/>
      <c r="B391" s="8" t="s">
        <v>148</v>
      </c>
      <c r="C391" s="49" t="s">
        <v>226</v>
      </c>
      <c r="D391" s="6"/>
      <c r="E391" s="60"/>
      <c r="F391" s="6"/>
      <c r="G391" s="6"/>
    </row>
    <row r="392" spans="1:7" ht="23.25">
      <c r="A392" s="6" t="s">
        <v>621</v>
      </c>
      <c r="B392" s="8" t="s">
        <v>158</v>
      </c>
      <c r="C392" s="49"/>
      <c r="D392" s="6" t="s">
        <v>221</v>
      </c>
      <c r="E392" s="60" t="s">
        <v>221</v>
      </c>
      <c r="F392" s="6">
        <v>2</v>
      </c>
      <c r="G392" s="6">
        <v>4</v>
      </c>
    </row>
    <row r="393" spans="1:7" ht="23.25">
      <c r="A393" s="6"/>
      <c r="B393" s="13" t="s">
        <v>3</v>
      </c>
      <c r="C393" s="52"/>
      <c r="D393" s="6"/>
      <c r="E393" s="60"/>
      <c r="F393" s="6"/>
      <c r="G393" s="6"/>
    </row>
    <row r="394" spans="1:7" ht="23.25">
      <c r="A394" s="6"/>
      <c r="B394" s="13" t="s">
        <v>107</v>
      </c>
      <c r="C394" s="49"/>
      <c r="D394" s="6"/>
      <c r="E394" s="60"/>
      <c r="F394" s="6"/>
      <c r="G394" s="6"/>
    </row>
    <row r="395" spans="1:7" ht="23.25">
      <c r="A395" s="6" t="s">
        <v>538</v>
      </c>
      <c r="B395" s="14" t="s">
        <v>17</v>
      </c>
      <c r="C395" s="22"/>
      <c r="D395" s="6">
        <v>0</v>
      </c>
      <c r="E395" s="60">
        <v>2</v>
      </c>
      <c r="F395" s="6">
        <v>0</v>
      </c>
      <c r="G395" s="6">
        <v>2</v>
      </c>
    </row>
    <row r="396" spans="1:7" ht="23.25">
      <c r="A396" s="142" t="s">
        <v>4</v>
      </c>
      <c r="B396" s="143"/>
      <c r="C396" s="144"/>
      <c r="D396" s="4">
        <f>SUM(D385:D395)</f>
        <v>7</v>
      </c>
      <c r="E396" s="4">
        <f>SUM(E385:E395)</f>
        <v>17</v>
      </c>
      <c r="F396" s="4">
        <f>SUM(F385:F395)</f>
        <v>14</v>
      </c>
      <c r="G396" s="4">
        <f>SUM(G385:G395)</f>
        <v>27</v>
      </c>
    </row>
    <row r="397" spans="1:7" ht="23.25">
      <c r="A397" s="37"/>
      <c r="B397" s="37"/>
      <c r="C397" s="37"/>
      <c r="D397" s="37"/>
      <c r="E397" s="37"/>
      <c r="F397" s="37"/>
      <c r="G397" s="37"/>
    </row>
    <row r="398" spans="1:7" ht="23.25">
      <c r="A398" s="38" t="s">
        <v>24</v>
      </c>
      <c r="B398" s="15"/>
      <c r="C398" s="39" t="s">
        <v>18</v>
      </c>
      <c r="D398" s="39"/>
      <c r="E398" s="39"/>
      <c r="F398" s="39"/>
      <c r="G398" s="39"/>
    </row>
    <row r="399" spans="1:7" ht="23.25">
      <c r="A399" s="58" t="s">
        <v>605</v>
      </c>
      <c r="B399" s="15"/>
      <c r="C399" s="58" t="s">
        <v>883</v>
      </c>
      <c r="D399" s="39"/>
      <c r="E399" s="39"/>
      <c r="F399" s="39"/>
      <c r="G399" s="39"/>
    </row>
    <row r="400" spans="1:7" ht="23.25">
      <c r="A400" s="41" t="s">
        <v>607</v>
      </c>
      <c r="B400" s="15"/>
      <c r="C400" s="40" t="s">
        <v>22</v>
      </c>
      <c r="D400" s="40"/>
      <c r="E400" s="40"/>
      <c r="F400" s="40"/>
      <c r="G400" s="40"/>
    </row>
    <row r="401" spans="1:7" ht="23.25">
      <c r="A401" s="39"/>
      <c r="B401" s="15"/>
      <c r="C401" s="39"/>
      <c r="D401" s="39"/>
      <c r="E401" s="39"/>
      <c r="F401" s="39"/>
      <c r="G401" s="39"/>
    </row>
    <row r="402" spans="1:7" ht="23.25">
      <c r="A402" s="43" t="s">
        <v>622</v>
      </c>
      <c r="B402" s="43"/>
      <c r="C402" s="43"/>
      <c r="D402" s="39"/>
      <c r="E402" s="39"/>
      <c r="F402" s="39"/>
      <c r="G402" s="39"/>
    </row>
    <row r="403" spans="1:7" ht="23.25">
      <c r="A403" s="43" t="s">
        <v>541</v>
      </c>
      <c r="B403" s="43"/>
      <c r="C403" s="43"/>
      <c r="D403" s="39"/>
      <c r="E403" s="39"/>
      <c r="F403" s="39"/>
      <c r="G403" s="39"/>
    </row>
    <row r="404" spans="1:7" ht="23.25">
      <c r="A404" s="145" t="s">
        <v>623</v>
      </c>
      <c r="B404" s="145"/>
      <c r="C404" s="145"/>
      <c r="D404" s="145"/>
      <c r="E404" s="39"/>
      <c r="F404" s="39"/>
      <c r="G404" s="44"/>
    </row>
    <row r="405" spans="1:7" ht="23.25">
      <c r="A405" s="39"/>
      <c r="B405" s="39"/>
      <c r="C405" s="39"/>
      <c r="D405" s="39"/>
      <c r="E405" s="39"/>
      <c r="F405" s="39"/>
      <c r="G405" s="44"/>
    </row>
    <row r="406" spans="1:7" ht="23.25">
      <c r="A406" s="39"/>
      <c r="B406" s="24" t="s">
        <v>91</v>
      </c>
      <c r="C406" s="39"/>
      <c r="D406" s="39"/>
      <c r="E406" s="39"/>
      <c r="F406" s="39"/>
      <c r="G406" s="39"/>
    </row>
    <row r="407" spans="1:7" ht="23.25">
      <c r="A407" s="39"/>
      <c r="B407" s="24"/>
      <c r="C407" s="39"/>
      <c r="D407" s="39"/>
      <c r="E407" s="39"/>
      <c r="F407" s="39"/>
      <c r="G407" s="39"/>
    </row>
    <row r="408" spans="1:7" ht="23.25">
      <c r="A408" s="39"/>
      <c r="B408" s="41" t="s">
        <v>104</v>
      </c>
      <c r="C408" s="39"/>
      <c r="D408" s="39"/>
      <c r="E408" s="39"/>
      <c r="F408" s="39"/>
      <c r="G408" s="39"/>
    </row>
    <row r="409" spans="1:7" ht="23.25">
      <c r="A409" s="39"/>
      <c r="B409" s="41" t="s">
        <v>388</v>
      </c>
      <c r="C409" s="39"/>
      <c r="D409" s="39"/>
      <c r="E409" s="39"/>
      <c r="F409" s="39"/>
      <c r="G409" s="39"/>
    </row>
    <row r="410" spans="1:7" ht="24">
      <c r="A410" s="39"/>
      <c r="B410" s="146" t="s">
        <v>102</v>
      </c>
      <c r="C410" s="146"/>
      <c r="D410" s="39"/>
      <c r="E410" s="39"/>
      <c r="F410" s="39"/>
      <c r="G410" s="39"/>
    </row>
    <row r="411" spans="2:7" ht="18" customHeight="1">
      <c r="B411" s="103"/>
      <c r="C411" s="15"/>
      <c r="D411" s="104" t="s">
        <v>818</v>
      </c>
      <c r="E411" s="15"/>
      <c r="F411" s="15"/>
      <c r="G411" s="15"/>
    </row>
    <row r="412" spans="6:7" ht="8.25" customHeight="1">
      <c r="F412" s="155"/>
      <c r="G412" s="155"/>
    </row>
    <row r="413" spans="6:7" ht="7.5" customHeight="1">
      <c r="F413" s="155"/>
      <c r="G413" s="155"/>
    </row>
    <row r="414" spans="6:7" ht="3.75" customHeight="1">
      <c r="F414" s="155"/>
      <c r="G414" s="155"/>
    </row>
    <row r="415" spans="6:7" ht="10.5" customHeight="1">
      <c r="F415" s="155"/>
      <c r="G415" s="155"/>
    </row>
    <row r="416" spans="1:7" ht="21.75" customHeight="1">
      <c r="A416" s="163" t="s">
        <v>815</v>
      </c>
      <c r="B416" s="163"/>
      <c r="C416" s="163"/>
      <c r="D416" s="163"/>
      <c r="E416" s="163"/>
      <c r="F416" s="163"/>
      <c r="G416" s="163"/>
    </row>
    <row r="417" spans="1:7" ht="9" customHeight="1">
      <c r="A417" s="29"/>
      <c r="B417" s="29"/>
      <c r="C417" s="29"/>
      <c r="D417" s="29"/>
      <c r="E417" s="29"/>
      <c r="F417" s="29"/>
      <c r="G417" s="29"/>
    </row>
    <row r="418" spans="1:7" ht="18" customHeight="1">
      <c r="A418" s="147" t="s">
        <v>816</v>
      </c>
      <c r="B418" s="147"/>
      <c r="C418" s="147"/>
      <c r="D418" s="147"/>
      <c r="E418" s="147"/>
      <c r="F418" s="147"/>
      <c r="G418" s="147"/>
    </row>
    <row r="419" spans="1:7" ht="21.75" customHeight="1">
      <c r="A419" s="147" t="s">
        <v>897</v>
      </c>
      <c r="B419" s="147"/>
      <c r="C419" s="147"/>
      <c r="D419" s="147"/>
      <c r="E419" s="147"/>
      <c r="F419" s="147"/>
      <c r="G419" s="147"/>
    </row>
    <row r="420" spans="1:7" ht="24">
      <c r="A420" s="147" t="s">
        <v>898</v>
      </c>
      <c r="B420" s="147"/>
      <c r="C420" s="147"/>
      <c r="D420" s="147"/>
      <c r="E420" s="147"/>
      <c r="F420" s="147"/>
      <c r="G420" s="147"/>
    </row>
    <row r="421" spans="1:7" ht="24">
      <c r="A421" s="1" t="s">
        <v>900</v>
      </c>
      <c r="B421" s="1"/>
      <c r="C421" s="164" t="s">
        <v>828</v>
      </c>
      <c r="D421" s="164"/>
      <c r="E421" s="164"/>
      <c r="F421" s="164"/>
      <c r="G421" s="164"/>
    </row>
    <row r="422" spans="1:7" ht="24">
      <c r="A422" s="1" t="s">
        <v>138</v>
      </c>
      <c r="B422" s="1" t="s">
        <v>145</v>
      </c>
      <c r="C422" s="1"/>
      <c r="D422" s="1"/>
      <c r="E422" s="1"/>
      <c r="F422" s="1"/>
      <c r="G422" s="2" t="s">
        <v>823</v>
      </c>
    </row>
    <row r="423" spans="1:7" ht="23.25">
      <c r="A423" s="3" t="s">
        <v>1</v>
      </c>
      <c r="B423" s="156" t="s">
        <v>2</v>
      </c>
      <c r="C423" s="157"/>
      <c r="D423" s="3" t="s">
        <v>199</v>
      </c>
      <c r="E423" s="3" t="s">
        <v>200</v>
      </c>
      <c r="F423" s="3" t="s">
        <v>5</v>
      </c>
      <c r="G423" s="3" t="s">
        <v>137</v>
      </c>
    </row>
    <row r="424" spans="1:7" ht="23.25">
      <c r="A424" s="4"/>
      <c r="B424" s="54" t="s">
        <v>136</v>
      </c>
      <c r="C424" s="52"/>
      <c r="D424" s="4"/>
      <c r="E424" s="61"/>
      <c r="F424" s="4"/>
      <c r="G424" s="4"/>
    </row>
    <row r="425" spans="1:7" ht="23.25">
      <c r="A425" s="4"/>
      <c r="B425" s="5" t="s">
        <v>135</v>
      </c>
      <c r="C425" s="49"/>
      <c r="D425" s="4"/>
      <c r="E425" s="61"/>
      <c r="F425" s="4"/>
      <c r="G425" s="4"/>
    </row>
    <row r="426" spans="1:7" ht="23.25">
      <c r="A426" s="9"/>
      <c r="B426" s="44" t="s">
        <v>134</v>
      </c>
      <c r="C426" s="55"/>
      <c r="D426" s="6"/>
      <c r="E426" s="60"/>
      <c r="F426" s="6"/>
      <c r="G426" s="6"/>
    </row>
    <row r="427" spans="1:7" ht="23.25">
      <c r="A427" s="6"/>
      <c r="B427" s="8" t="s">
        <v>131</v>
      </c>
      <c r="C427" s="49"/>
      <c r="D427" s="6"/>
      <c r="E427" s="60"/>
      <c r="F427" s="6"/>
      <c r="G427" s="6"/>
    </row>
    <row r="428" spans="1:7" ht="23.25">
      <c r="A428" s="17"/>
      <c r="B428" s="10" t="s">
        <v>129</v>
      </c>
      <c r="C428" s="56" t="s">
        <v>179</v>
      </c>
      <c r="D428" s="12"/>
      <c r="E428" s="62"/>
      <c r="F428" s="12"/>
      <c r="G428" s="6"/>
    </row>
    <row r="429" spans="1:7" ht="23.25">
      <c r="A429" s="12"/>
      <c r="B429" s="8" t="s">
        <v>127</v>
      </c>
      <c r="C429" s="49" t="s">
        <v>52</v>
      </c>
      <c r="D429" s="12"/>
      <c r="E429" s="62"/>
      <c r="F429" s="12"/>
      <c r="G429" s="6"/>
    </row>
    <row r="430" spans="1:7" ht="23.25">
      <c r="A430" s="6"/>
      <c r="B430" s="46" t="s">
        <v>599</v>
      </c>
      <c r="C430" s="49" t="s">
        <v>298</v>
      </c>
      <c r="D430" s="6"/>
      <c r="E430" s="60"/>
      <c r="F430" s="6"/>
      <c r="G430" s="6"/>
    </row>
    <row r="431" spans="1:7" ht="23.25">
      <c r="A431" s="6" t="s">
        <v>630</v>
      </c>
      <c r="B431" s="8" t="s">
        <v>631</v>
      </c>
      <c r="C431" s="49"/>
      <c r="D431" s="6">
        <v>1</v>
      </c>
      <c r="E431" s="60">
        <v>3</v>
      </c>
      <c r="F431" s="6">
        <v>2</v>
      </c>
      <c r="G431" s="6">
        <v>4</v>
      </c>
    </row>
    <row r="432" spans="1:7" ht="23.25">
      <c r="A432" s="6" t="s">
        <v>632</v>
      </c>
      <c r="B432" s="8" t="s">
        <v>633</v>
      </c>
      <c r="C432" s="49"/>
      <c r="D432" s="6">
        <v>1</v>
      </c>
      <c r="E432" s="60">
        <v>3</v>
      </c>
      <c r="F432" s="6">
        <v>2</v>
      </c>
      <c r="G432" s="6">
        <v>4</v>
      </c>
    </row>
    <row r="433" spans="1:7" ht="23.25">
      <c r="A433" s="6"/>
      <c r="B433" s="8" t="s">
        <v>634</v>
      </c>
      <c r="C433" s="49" t="s">
        <v>126</v>
      </c>
      <c r="D433" s="6"/>
      <c r="E433" s="60"/>
      <c r="F433" s="6"/>
      <c r="G433" s="6"/>
    </row>
    <row r="434" spans="1:7" ht="23.25">
      <c r="A434" s="6" t="s">
        <v>635</v>
      </c>
      <c r="B434" s="8" t="s">
        <v>636</v>
      </c>
      <c r="C434" s="49"/>
      <c r="D434" s="6">
        <v>2</v>
      </c>
      <c r="E434" s="60">
        <v>3</v>
      </c>
      <c r="F434" s="6">
        <v>3</v>
      </c>
      <c r="G434" s="6">
        <v>5</v>
      </c>
    </row>
    <row r="435" spans="1:7" ht="23.25">
      <c r="A435" s="6" t="s">
        <v>637</v>
      </c>
      <c r="B435" s="8" t="s">
        <v>638</v>
      </c>
      <c r="C435" s="49"/>
      <c r="D435" s="6">
        <v>2</v>
      </c>
      <c r="E435" s="60">
        <v>3</v>
      </c>
      <c r="F435" s="6">
        <v>3</v>
      </c>
      <c r="G435" s="6">
        <v>5</v>
      </c>
    </row>
    <row r="436" spans="1:7" ht="23.25">
      <c r="A436" s="6" t="s">
        <v>639</v>
      </c>
      <c r="B436" s="8" t="s">
        <v>640</v>
      </c>
      <c r="C436" s="49"/>
      <c r="D436" s="6">
        <v>2</v>
      </c>
      <c r="E436" s="60">
        <v>3</v>
      </c>
      <c r="F436" s="6">
        <v>3</v>
      </c>
      <c r="G436" s="6">
        <v>5</v>
      </c>
    </row>
    <row r="437" spans="1:7" ht="23.25">
      <c r="A437" s="6"/>
      <c r="B437" s="8" t="s">
        <v>148</v>
      </c>
      <c r="C437" s="49" t="s">
        <v>147</v>
      </c>
      <c r="D437" s="6"/>
      <c r="E437" s="60"/>
      <c r="F437" s="6"/>
      <c r="G437" s="6"/>
    </row>
    <row r="438" spans="1:7" ht="23.25">
      <c r="A438" s="6" t="s">
        <v>641</v>
      </c>
      <c r="B438" s="8" t="s">
        <v>145</v>
      </c>
      <c r="C438" s="49"/>
      <c r="D438" s="6" t="s">
        <v>221</v>
      </c>
      <c r="E438" s="60" t="s">
        <v>221</v>
      </c>
      <c r="F438" s="6">
        <v>2</v>
      </c>
      <c r="G438" s="6">
        <v>4</v>
      </c>
    </row>
    <row r="439" spans="1:7" ht="23.25">
      <c r="A439" s="6"/>
      <c r="B439" s="13" t="s">
        <v>3</v>
      </c>
      <c r="C439" s="52"/>
      <c r="D439" s="6"/>
      <c r="E439" s="60"/>
      <c r="F439" s="6"/>
      <c r="G439" s="6"/>
    </row>
    <row r="440" spans="1:9" ht="23.25">
      <c r="A440" s="6"/>
      <c r="B440" s="13" t="s">
        <v>107</v>
      </c>
      <c r="C440" s="49"/>
      <c r="D440" s="6"/>
      <c r="E440" s="60"/>
      <c r="F440" s="6"/>
      <c r="G440" s="6"/>
      <c r="I440">
        <f>'[1]ชช.'!N312</f>
        <v>0</v>
      </c>
    </row>
    <row r="441" spans="1:7" ht="23.25">
      <c r="A441" s="6" t="s">
        <v>554</v>
      </c>
      <c r="B441" s="14" t="s">
        <v>280</v>
      </c>
      <c r="C441" s="22"/>
      <c r="D441" s="6">
        <v>0</v>
      </c>
      <c r="E441" s="60">
        <v>2</v>
      </c>
      <c r="F441" s="6">
        <v>0</v>
      </c>
      <c r="G441" s="6">
        <v>2</v>
      </c>
    </row>
    <row r="442" spans="1:7" ht="23.25">
      <c r="A442" s="142" t="s">
        <v>4</v>
      </c>
      <c r="B442" s="143"/>
      <c r="C442" s="144"/>
      <c r="D442" s="4">
        <f>SUM(D431:D441)</f>
        <v>8</v>
      </c>
      <c r="E442" s="4">
        <f>SUM(E431:E441)</f>
        <v>17</v>
      </c>
      <c r="F442" s="4">
        <f>SUM(F431:F441)</f>
        <v>15</v>
      </c>
      <c r="G442" s="4">
        <f>SUM(G431:G441)</f>
        <v>29</v>
      </c>
    </row>
    <row r="443" spans="1:7" ht="23.25">
      <c r="A443" s="37"/>
      <c r="B443" s="37"/>
      <c r="C443" s="37"/>
      <c r="D443" s="37"/>
      <c r="E443" s="37"/>
      <c r="F443" s="37"/>
      <c r="G443" s="37"/>
    </row>
    <row r="444" spans="1:7" ht="23.25">
      <c r="A444" s="38" t="s">
        <v>24</v>
      </c>
      <c r="B444" s="15"/>
      <c r="C444" s="39" t="s">
        <v>18</v>
      </c>
      <c r="D444" s="39"/>
      <c r="E444" s="39"/>
      <c r="F444" s="39"/>
      <c r="G444" s="39"/>
    </row>
    <row r="445" spans="1:7" ht="23.25">
      <c r="A445" s="58" t="s">
        <v>605</v>
      </c>
      <c r="B445" s="15"/>
      <c r="C445" s="58" t="s">
        <v>883</v>
      </c>
      <c r="D445" s="39"/>
      <c r="E445" s="39"/>
      <c r="F445" s="39"/>
      <c r="G445" s="39"/>
    </row>
    <row r="446" spans="1:7" ht="23.25">
      <c r="A446" s="41" t="s">
        <v>607</v>
      </c>
      <c r="B446" s="15"/>
      <c r="C446" s="40" t="s">
        <v>22</v>
      </c>
      <c r="D446" s="40"/>
      <c r="E446" s="40"/>
      <c r="F446" s="40"/>
      <c r="G446" s="40"/>
    </row>
    <row r="447" spans="1:7" ht="23.25">
      <c r="A447" s="39"/>
      <c r="B447" s="15"/>
      <c r="C447" s="39"/>
      <c r="D447" s="39"/>
      <c r="E447" s="39"/>
      <c r="F447" s="39"/>
      <c r="G447" s="39"/>
    </row>
    <row r="448" spans="1:7" ht="23.25">
      <c r="A448" s="145" t="s">
        <v>642</v>
      </c>
      <c r="B448" s="145"/>
      <c r="C448" s="145"/>
      <c r="D448" s="145"/>
      <c r="E448" s="145"/>
      <c r="F448" s="145"/>
      <c r="G448" s="145"/>
    </row>
    <row r="449" spans="1:7" ht="23.25">
      <c r="A449" s="43" t="s">
        <v>541</v>
      </c>
      <c r="B449" s="43"/>
      <c r="C449" s="43"/>
      <c r="D449" s="39"/>
      <c r="E449" s="39"/>
      <c r="F449" s="39"/>
      <c r="G449" s="39"/>
    </row>
    <row r="450" spans="1:7" ht="23.25">
      <c r="A450" s="145" t="s">
        <v>201</v>
      </c>
      <c r="B450" s="145"/>
      <c r="C450" s="145"/>
      <c r="D450" s="145"/>
      <c r="E450" s="39"/>
      <c r="F450" s="39"/>
      <c r="G450" s="44"/>
    </row>
    <row r="451" spans="1:7" ht="23.25">
      <c r="A451" s="39"/>
      <c r="B451" s="39"/>
      <c r="C451" s="39"/>
      <c r="D451" s="39"/>
      <c r="E451" s="39"/>
      <c r="F451" s="39"/>
      <c r="G451" s="44"/>
    </row>
    <row r="452" spans="1:7" ht="23.25">
      <c r="A452" s="39"/>
      <c r="B452" s="24" t="s">
        <v>91</v>
      </c>
      <c r="C452" s="39"/>
      <c r="D452" s="39"/>
      <c r="E452" s="39"/>
      <c r="F452" s="39"/>
      <c r="G452" s="39"/>
    </row>
    <row r="453" spans="1:7" ht="23.25">
      <c r="A453" s="39"/>
      <c r="B453" s="24"/>
      <c r="C453" s="39"/>
      <c r="D453" s="39"/>
      <c r="E453" s="39"/>
      <c r="F453" s="39"/>
      <c r="G453" s="39"/>
    </row>
    <row r="454" spans="1:7" ht="23.25">
      <c r="A454" s="39"/>
      <c r="B454" s="41" t="s">
        <v>104</v>
      </c>
      <c r="C454" s="39"/>
      <c r="D454" s="39"/>
      <c r="E454" s="39"/>
      <c r="F454" s="39"/>
      <c r="G454" s="39"/>
    </row>
    <row r="455" spans="1:7" ht="23.25">
      <c r="A455" s="39"/>
      <c r="B455" s="41" t="s">
        <v>389</v>
      </c>
      <c r="C455" s="39"/>
      <c r="D455" s="39"/>
      <c r="E455" s="39"/>
      <c r="F455" s="39"/>
      <c r="G455" s="39"/>
    </row>
    <row r="456" spans="1:7" ht="24">
      <c r="A456" s="39"/>
      <c r="B456" s="146" t="s">
        <v>102</v>
      </c>
      <c r="C456" s="146"/>
      <c r="D456" s="39"/>
      <c r="E456" s="39"/>
      <c r="F456" s="39"/>
      <c r="G456" s="39"/>
    </row>
    <row r="457" spans="2:7" ht="18" customHeight="1">
      <c r="B457" s="103"/>
      <c r="C457" s="15"/>
      <c r="D457" s="104" t="s">
        <v>818</v>
      </c>
      <c r="E457" s="15"/>
      <c r="F457" s="15"/>
      <c r="G457" s="15"/>
    </row>
    <row r="458" spans="6:7" ht="8.25" customHeight="1">
      <c r="F458" s="155"/>
      <c r="G458" s="155"/>
    </row>
    <row r="459" spans="6:7" ht="7.5" customHeight="1">
      <c r="F459" s="155"/>
      <c r="G459" s="155"/>
    </row>
    <row r="460" spans="6:7" ht="3.75" customHeight="1">
      <c r="F460" s="155"/>
      <c r="G460" s="155"/>
    </row>
    <row r="461" spans="6:7" ht="10.5" customHeight="1">
      <c r="F461" s="155"/>
      <c r="G461" s="155"/>
    </row>
    <row r="462" spans="1:7" ht="21.75" customHeight="1">
      <c r="A462" s="163" t="s">
        <v>815</v>
      </c>
      <c r="B462" s="163"/>
      <c r="C462" s="163"/>
      <c r="D462" s="163"/>
      <c r="E462" s="163"/>
      <c r="F462" s="163"/>
      <c r="G462" s="163"/>
    </row>
    <row r="463" spans="1:7" ht="9" customHeight="1">
      <c r="A463" s="29"/>
      <c r="B463" s="29"/>
      <c r="C463" s="29"/>
      <c r="D463" s="29"/>
      <c r="E463" s="29"/>
      <c r="F463" s="29"/>
      <c r="G463" s="29"/>
    </row>
    <row r="464" spans="1:7" ht="18" customHeight="1">
      <c r="A464" s="147" t="s">
        <v>816</v>
      </c>
      <c r="B464" s="147"/>
      <c r="C464" s="147"/>
      <c r="D464" s="147"/>
      <c r="E464" s="147"/>
      <c r="F464" s="147"/>
      <c r="G464" s="147"/>
    </row>
    <row r="465" spans="1:7" ht="21.75" customHeight="1">
      <c r="A465" s="147" t="s">
        <v>897</v>
      </c>
      <c r="B465" s="147"/>
      <c r="C465" s="147"/>
      <c r="D465" s="147"/>
      <c r="E465" s="147"/>
      <c r="F465" s="147"/>
      <c r="G465" s="147"/>
    </row>
    <row r="466" spans="1:7" ht="24">
      <c r="A466" s="147" t="s">
        <v>898</v>
      </c>
      <c r="B466" s="147"/>
      <c r="C466" s="147"/>
      <c r="D466" s="147"/>
      <c r="E466" s="147"/>
      <c r="F466" s="147"/>
      <c r="G466" s="147"/>
    </row>
    <row r="467" spans="1:7" ht="23.25">
      <c r="A467" s="1" t="s">
        <v>900</v>
      </c>
      <c r="B467" s="1"/>
      <c r="C467" s="164" t="s">
        <v>828</v>
      </c>
      <c r="D467" s="164"/>
      <c r="E467" s="164"/>
      <c r="F467" s="164"/>
      <c r="G467" s="164"/>
    </row>
    <row r="468" spans="1:7" ht="23.25">
      <c r="A468" s="1" t="s">
        <v>138</v>
      </c>
      <c r="B468" s="1"/>
      <c r="C468" s="1"/>
      <c r="D468" s="1"/>
      <c r="E468" s="1"/>
      <c r="F468" s="1"/>
      <c r="G468" s="2" t="s">
        <v>824</v>
      </c>
    </row>
    <row r="469" spans="1:7" ht="23.25">
      <c r="A469" s="3" t="s">
        <v>1</v>
      </c>
      <c r="B469" s="156" t="s">
        <v>2</v>
      </c>
      <c r="C469" s="157"/>
      <c r="D469" s="3" t="s">
        <v>199</v>
      </c>
      <c r="E469" s="3" t="s">
        <v>200</v>
      </c>
      <c r="F469" s="3" t="s">
        <v>5</v>
      </c>
      <c r="G469" s="3" t="s">
        <v>137</v>
      </c>
    </row>
    <row r="470" spans="1:7" ht="23.25">
      <c r="A470" s="4"/>
      <c r="B470" s="54" t="s">
        <v>136</v>
      </c>
      <c r="C470" s="52" t="s">
        <v>242</v>
      </c>
      <c r="D470" s="4"/>
      <c r="E470" s="4"/>
      <c r="F470" s="4"/>
      <c r="G470" s="4"/>
    </row>
    <row r="471" spans="1:7" ht="23.25">
      <c r="A471" s="4"/>
      <c r="B471" s="5" t="s">
        <v>135</v>
      </c>
      <c r="C471" s="49" t="s">
        <v>300</v>
      </c>
      <c r="D471" s="4"/>
      <c r="E471" s="4"/>
      <c r="F471" s="4"/>
      <c r="G471" s="4"/>
    </row>
    <row r="472" spans="1:7" ht="23.25">
      <c r="A472" s="6" t="s">
        <v>68</v>
      </c>
      <c r="B472" s="5" t="s">
        <v>67</v>
      </c>
      <c r="C472" s="49"/>
      <c r="D472" s="6">
        <v>3</v>
      </c>
      <c r="E472" s="6">
        <v>0</v>
      </c>
      <c r="F472" s="6">
        <v>3</v>
      </c>
      <c r="G472" s="6">
        <v>3</v>
      </c>
    </row>
    <row r="473" spans="1:7" ht="23.25">
      <c r="A473" s="6"/>
      <c r="B473" s="8" t="s">
        <v>134</v>
      </c>
      <c r="C473" s="49" t="s">
        <v>300</v>
      </c>
      <c r="D473" s="6"/>
      <c r="E473" s="60"/>
      <c r="F473" s="6"/>
      <c r="G473" s="6"/>
    </row>
    <row r="474" spans="1:7" ht="23.25">
      <c r="A474" s="6" t="s">
        <v>62</v>
      </c>
      <c r="B474" s="8" t="s">
        <v>63</v>
      </c>
      <c r="C474" s="49"/>
      <c r="D474" s="6">
        <v>3</v>
      </c>
      <c r="E474" s="60">
        <v>0</v>
      </c>
      <c r="F474" s="6">
        <v>3</v>
      </c>
      <c r="G474" s="6">
        <v>3</v>
      </c>
    </row>
    <row r="475" spans="1:7" ht="23.25">
      <c r="A475" s="6"/>
      <c r="B475" s="8" t="s">
        <v>131</v>
      </c>
      <c r="C475" s="49" t="s">
        <v>300</v>
      </c>
      <c r="D475" s="6"/>
      <c r="E475" s="60"/>
      <c r="F475" s="6"/>
      <c r="G475" s="6"/>
    </row>
    <row r="476" spans="1:7" ht="23.25">
      <c r="A476" s="6" t="s">
        <v>647</v>
      </c>
      <c r="B476" s="8" t="s">
        <v>648</v>
      </c>
      <c r="C476" s="49"/>
      <c r="D476" s="6">
        <v>3</v>
      </c>
      <c r="E476" s="60">
        <v>0</v>
      </c>
      <c r="F476" s="6">
        <v>3</v>
      </c>
      <c r="G476" s="6">
        <v>3</v>
      </c>
    </row>
    <row r="477" spans="1:7" ht="23.25">
      <c r="A477" s="17"/>
      <c r="B477" s="10" t="s">
        <v>595</v>
      </c>
      <c r="C477" s="56" t="s">
        <v>398</v>
      </c>
      <c r="D477" s="12"/>
      <c r="E477" s="62"/>
      <c r="F477" s="12"/>
      <c r="G477" s="6"/>
    </row>
    <row r="478" spans="1:7" ht="23.25">
      <c r="A478" s="12"/>
      <c r="B478" s="8" t="s">
        <v>127</v>
      </c>
      <c r="C478" s="49"/>
      <c r="D478" s="12"/>
      <c r="E478" s="62"/>
      <c r="F478" s="12"/>
      <c r="G478" s="6"/>
    </row>
    <row r="479" spans="1:7" ht="23.25">
      <c r="A479" s="6"/>
      <c r="B479" s="46" t="s">
        <v>120</v>
      </c>
      <c r="C479" s="49" t="s">
        <v>204</v>
      </c>
      <c r="D479" s="6"/>
      <c r="E479" s="60"/>
      <c r="F479" s="6"/>
      <c r="G479" s="6"/>
    </row>
    <row r="480" spans="1:7" ht="23.25">
      <c r="A480" s="6" t="s">
        <v>649</v>
      </c>
      <c r="B480" s="8" t="s">
        <v>650</v>
      </c>
      <c r="C480" s="49"/>
      <c r="D480" s="6">
        <v>1</v>
      </c>
      <c r="E480" s="60">
        <v>3</v>
      </c>
      <c r="F480" s="6">
        <v>2</v>
      </c>
      <c r="G480" s="6">
        <v>4</v>
      </c>
    </row>
    <row r="481" spans="1:7" ht="23.25">
      <c r="A481" s="6" t="s">
        <v>651</v>
      </c>
      <c r="B481" s="8" t="s">
        <v>652</v>
      </c>
      <c r="C481" s="49"/>
      <c r="D481" s="6">
        <v>1</v>
      </c>
      <c r="E481" s="60">
        <v>3</v>
      </c>
      <c r="F481" s="6">
        <v>2</v>
      </c>
      <c r="G481" s="6">
        <v>4</v>
      </c>
    </row>
    <row r="482" spans="1:7" ht="23.25">
      <c r="A482" s="6" t="s">
        <v>653</v>
      </c>
      <c r="B482" s="8" t="s">
        <v>654</v>
      </c>
      <c r="C482" s="49"/>
      <c r="D482" s="6">
        <v>1</v>
      </c>
      <c r="E482" s="60">
        <v>3</v>
      </c>
      <c r="F482" s="6">
        <v>2</v>
      </c>
      <c r="G482" s="6">
        <v>4</v>
      </c>
    </row>
    <row r="483" spans="1:7" ht="23.25">
      <c r="A483" s="6"/>
      <c r="B483" s="8" t="s">
        <v>634</v>
      </c>
      <c r="C483" s="49" t="s">
        <v>222</v>
      </c>
      <c r="D483" s="6"/>
      <c r="E483" s="60"/>
      <c r="F483" s="6"/>
      <c r="G483" s="6"/>
    </row>
    <row r="484" spans="1:7" ht="23.25">
      <c r="A484" s="6" t="s">
        <v>655</v>
      </c>
      <c r="B484" s="8" t="s">
        <v>656</v>
      </c>
      <c r="C484" s="49"/>
      <c r="D484" s="6">
        <v>2</v>
      </c>
      <c r="E484" s="60">
        <v>3</v>
      </c>
      <c r="F484" s="6">
        <v>3</v>
      </c>
      <c r="G484" s="6">
        <v>5</v>
      </c>
    </row>
    <row r="485" spans="1:7" ht="23.25">
      <c r="A485" s="6"/>
      <c r="B485" s="8" t="s">
        <v>113</v>
      </c>
      <c r="C485" s="49"/>
      <c r="D485" s="6"/>
      <c r="E485" s="60"/>
      <c r="F485" s="6"/>
      <c r="G485" s="6"/>
    </row>
    <row r="486" spans="1:7" ht="23.25">
      <c r="A486" s="6"/>
      <c r="B486" s="8" t="s">
        <v>112</v>
      </c>
      <c r="C486" s="49" t="s">
        <v>111</v>
      </c>
      <c r="D486" s="6"/>
      <c r="E486" s="60"/>
      <c r="F486" s="6"/>
      <c r="G486" s="6"/>
    </row>
    <row r="487" spans="1:7" ht="23.25">
      <c r="A487" s="6" t="s">
        <v>657</v>
      </c>
      <c r="B487" s="8" t="s">
        <v>395</v>
      </c>
      <c r="C487" s="52"/>
      <c r="D487" s="6" t="s">
        <v>221</v>
      </c>
      <c r="E487" s="60" t="s">
        <v>221</v>
      </c>
      <c r="F487" s="6">
        <v>4</v>
      </c>
      <c r="G487" s="6">
        <v>4</v>
      </c>
    </row>
    <row r="488" spans="1:7" ht="23.25">
      <c r="A488" s="6"/>
      <c r="B488" s="13" t="s">
        <v>3</v>
      </c>
      <c r="C488" s="52" t="s">
        <v>366</v>
      </c>
      <c r="D488" s="6"/>
      <c r="E488" s="60"/>
      <c r="F488" s="6"/>
      <c r="G488" s="6"/>
    </row>
    <row r="489" spans="1:7" ht="23.25">
      <c r="A489" s="6" t="s">
        <v>532</v>
      </c>
      <c r="B489" s="8" t="s">
        <v>533</v>
      </c>
      <c r="C489" s="49"/>
      <c r="D489" s="6">
        <v>1</v>
      </c>
      <c r="E489" s="60">
        <v>0</v>
      </c>
      <c r="F489" s="6">
        <v>1</v>
      </c>
      <c r="G489" s="6">
        <v>1</v>
      </c>
    </row>
    <row r="490" spans="1:7" ht="23.25">
      <c r="A490" s="6" t="s">
        <v>658</v>
      </c>
      <c r="B490" s="8" t="s">
        <v>659</v>
      </c>
      <c r="C490" s="52"/>
      <c r="D490" s="6">
        <v>3</v>
      </c>
      <c r="E490" s="60">
        <v>0</v>
      </c>
      <c r="F490" s="6">
        <v>3</v>
      </c>
      <c r="G490" s="6">
        <v>3</v>
      </c>
    </row>
    <row r="491" spans="1:7" ht="23.25">
      <c r="A491" s="6" t="s">
        <v>660</v>
      </c>
      <c r="B491" s="8" t="s">
        <v>28</v>
      </c>
      <c r="C491" s="52"/>
      <c r="D491" s="6">
        <v>1</v>
      </c>
      <c r="E491" s="60">
        <v>2</v>
      </c>
      <c r="F491" s="6">
        <v>2</v>
      </c>
      <c r="G491" s="6">
        <v>3</v>
      </c>
    </row>
    <row r="492" spans="1:7" ht="23.25">
      <c r="A492" s="6"/>
      <c r="B492" s="13" t="s">
        <v>107</v>
      </c>
      <c r="C492" s="49"/>
      <c r="D492" s="6"/>
      <c r="E492" s="60"/>
      <c r="F492" s="6"/>
      <c r="G492" s="6"/>
    </row>
    <row r="493" spans="1:7" ht="23.25">
      <c r="A493" s="6" t="s">
        <v>20</v>
      </c>
      <c r="B493" s="14" t="s">
        <v>84</v>
      </c>
      <c r="C493" s="22"/>
      <c r="D493" s="6">
        <v>0</v>
      </c>
      <c r="E493" s="60">
        <v>2</v>
      </c>
      <c r="F493" s="6">
        <v>0</v>
      </c>
      <c r="G493" s="6">
        <v>2</v>
      </c>
    </row>
    <row r="494" spans="1:7" ht="23.25">
      <c r="A494" s="142" t="s">
        <v>4</v>
      </c>
      <c r="B494" s="143"/>
      <c r="C494" s="144"/>
      <c r="D494" s="4">
        <f>SUM(D472:D493)</f>
        <v>19</v>
      </c>
      <c r="E494" s="4">
        <f>SUM(E472:E493)</f>
        <v>16</v>
      </c>
      <c r="F494" s="4">
        <f>SUM(F472:F493)</f>
        <v>28</v>
      </c>
      <c r="G494" s="4">
        <f>SUM(G472:G493)</f>
        <v>39</v>
      </c>
    </row>
    <row r="495" spans="1:7" ht="17.25" customHeight="1">
      <c r="A495" s="37"/>
      <c r="B495" s="165"/>
      <c r="C495" s="165"/>
      <c r="D495" s="165"/>
      <c r="E495" s="165"/>
      <c r="F495" s="165"/>
      <c r="G495" s="165"/>
    </row>
    <row r="496" spans="1:7" ht="23.25">
      <c r="A496" s="38" t="s">
        <v>24</v>
      </c>
      <c r="B496" s="15"/>
      <c r="C496" s="39" t="s">
        <v>18</v>
      </c>
      <c r="D496" s="39"/>
      <c r="E496" s="39"/>
      <c r="F496" s="39"/>
      <c r="G496" s="39"/>
    </row>
    <row r="497" spans="1:7" ht="23.25">
      <c r="A497" s="58" t="s">
        <v>605</v>
      </c>
      <c r="B497" s="15"/>
      <c r="C497" s="58" t="s">
        <v>883</v>
      </c>
      <c r="D497" s="39"/>
      <c r="E497" s="39"/>
      <c r="F497" s="39"/>
      <c r="G497" s="39"/>
    </row>
    <row r="498" spans="1:7" ht="23.25">
      <c r="A498" s="41" t="s">
        <v>607</v>
      </c>
      <c r="B498" s="15"/>
      <c r="C498" s="40" t="s">
        <v>22</v>
      </c>
      <c r="D498" s="40"/>
      <c r="E498" s="40"/>
      <c r="F498" s="40"/>
      <c r="G498" s="40"/>
    </row>
    <row r="499" spans="1:7" ht="18" customHeight="1">
      <c r="A499" s="39"/>
      <c r="B499" s="15"/>
      <c r="C499" s="39"/>
      <c r="D499" s="39"/>
      <c r="E499" s="39"/>
      <c r="F499" s="39"/>
      <c r="G499" s="39"/>
    </row>
    <row r="500" spans="1:7" ht="23.25">
      <c r="A500" s="145" t="s">
        <v>661</v>
      </c>
      <c r="B500" s="145"/>
      <c r="C500" s="145"/>
      <c r="D500" s="39"/>
      <c r="E500" s="39"/>
      <c r="F500" s="39"/>
      <c r="G500" s="39"/>
    </row>
    <row r="501" spans="1:7" ht="23.25">
      <c r="A501" s="43" t="s">
        <v>541</v>
      </c>
      <c r="B501" s="43"/>
      <c r="C501" s="43"/>
      <c r="D501" s="39"/>
      <c r="E501" s="39"/>
      <c r="F501" s="39"/>
      <c r="G501" s="39"/>
    </row>
    <row r="502" spans="1:7" ht="23.25">
      <c r="A502" s="145" t="s">
        <v>608</v>
      </c>
      <c r="B502" s="145"/>
      <c r="C502" s="145"/>
      <c r="D502" s="145"/>
      <c r="E502" s="39"/>
      <c r="F502" s="39"/>
      <c r="G502" s="44"/>
    </row>
    <row r="503" spans="1:7" ht="12.75" customHeight="1">
      <c r="A503" s="39"/>
      <c r="B503" s="39"/>
      <c r="C503" s="39"/>
      <c r="D503" s="39"/>
      <c r="E503" s="39"/>
      <c r="F503" s="39"/>
      <c r="G503" s="44"/>
    </row>
    <row r="504" spans="1:7" ht="23.25">
      <c r="A504" s="39"/>
      <c r="B504" s="24" t="s">
        <v>91</v>
      </c>
      <c r="C504" s="39"/>
      <c r="D504" s="39"/>
      <c r="E504" s="39"/>
      <c r="F504" s="39"/>
      <c r="G504" s="39"/>
    </row>
    <row r="505" spans="1:7" ht="19.5" customHeight="1">
      <c r="A505" s="39"/>
      <c r="B505" s="24"/>
      <c r="C505" s="39"/>
      <c r="D505" s="39"/>
      <c r="E505" s="39"/>
      <c r="F505" s="39"/>
      <c r="G505" s="39"/>
    </row>
    <row r="506" spans="1:7" ht="23.25">
      <c r="A506" s="39"/>
      <c r="B506" s="41" t="s">
        <v>104</v>
      </c>
      <c r="C506" s="39"/>
      <c r="D506" s="39"/>
      <c r="E506" s="39"/>
      <c r="F506" s="39"/>
      <c r="G506" s="39"/>
    </row>
    <row r="507" spans="1:7" ht="23.25">
      <c r="A507" s="39"/>
      <c r="B507" s="41" t="s">
        <v>390</v>
      </c>
      <c r="C507" s="39"/>
      <c r="D507" s="39"/>
      <c r="E507" s="39"/>
      <c r="F507" s="39"/>
      <c r="G507" s="39"/>
    </row>
    <row r="508" spans="1:7" ht="24">
      <c r="A508" s="39"/>
      <c r="B508" s="146" t="s">
        <v>102</v>
      </c>
      <c r="C508" s="146"/>
      <c r="D508" s="39"/>
      <c r="E508" s="39"/>
      <c r="F508" s="39"/>
      <c r="G508" s="39"/>
    </row>
    <row r="509" spans="2:7" ht="18" customHeight="1">
      <c r="B509" s="103"/>
      <c r="C509" s="15"/>
      <c r="D509" s="104" t="s">
        <v>818</v>
      </c>
      <c r="E509" s="15"/>
      <c r="F509" s="15"/>
      <c r="G509" s="15"/>
    </row>
    <row r="510" spans="6:7" ht="8.25" customHeight="1">
      <c r="F510" s="155"/>
      <c r="G510" s="155"/>
    </row>
  </sheetData>
  <sheetProtection/>
  <mergeCells count="158">
    <mergeCell ref="A39:C39"/>
    <mergeCell ref="A41:D41"/>
    <mergeCell ref="A96:G96"/>
    <mergeCell ref="B327:C327"/>
    <mergeCell ref="A351:C351"/>
    <mergeCell ref="C57:G57"/>
    <mergeCell ref="D58:G58"/>
    <mergeCell ref="B59:C59"/>
    <mergeCell ref="B67:C67"/>
    <mergeCell ref="B68:C68"/>
    <mergeCell ref="A74:C74"/>
    <mergeCell ref="A80:C80"/>
    <mergeCell ref="D144:G144"/>
    <mergeCell ref="F135:G135"/>
    <mergeCell ref="A82:D82"/>
    <mergeCell ref="B88:C88"/>
    <mergeCell ref="F91:G91"/>
    <mergeCell ref="A97:G97"/>
    <mergeCell ref="C98:G98"/>
    <mergeCell ref="A95:G95"/>
    <mergeCell ref="F510:G510"/>
    <mergeCell ref="B100:C100"/>
    <mergeCell ref="A118:C118"/>
    <mergeCell ref="A126:D126"/>
    <mergeCell ref="A324:G324"/>
    <mergeCell ref="C325:G325"/>
    <mergeCell ref="A230:G230"/>
    <mergeCell ref="F266:G266"/>
    <mergeCell ref="A228:G228"/>
    <mergeCell ref="A208:C208"/>
    <mergeCell ref="A214:G214"/>
    <mergeCell ref="A231:G231"/>
    <mergeCell ref="A249:C249"/>
    <mergeCell ref="A255:C255"/>
    <mergeCell ref="A271:G271"/>
    <mergeCell ref="A272:G272"/>
    <mergeCell ref="A232:G232"/>
    <mergeCell ref="C233:G233"/>
    <mergeCell ref="D234:G234"/>
    <mergeCell ref="B235:C235"/>
    <mergeCell ref="B245:C245"/>
    <mergeCell ref="B246:C246"/>
    <mergeCell ref="F265:G265"/>
    <mergeCell ref="F267:G267"/>
    <mergeCell ref="A257:D257"/>
    <mergeCell ref="B263:C263"/>
    <mergeCell ref="A268:G268"/>
    <mergeCell ref="A270:G270"/>
    <mergeCell ref="F50:G50"/>
    <mergeCell ref="A54:G54"/>
    <mergeCell ref="A55:G55"/>
    <mergeCell ref="A141:G141"/>
    <mergeCell ref="F180:G180"/>
    <mergeCell ref="F178:G178"/>
    <mergeCell ref="B145:C145"/>
    <mergeCell ref="B153:C153"/>
    <mergeCell ref="B47:C47"/>
    <mergeCell ref="F51:G51"/>
    <mergeCell ref="A52:G52"/>
    <mergeCell ref="B410:C410"/>
    <mergeCell ref="F413:G413"/>
    <mergeCell ref="A419:G419"/>
    <mergeCell ref="A56:G56"/>
    <mergeCell ref="F368:G368"/>
    <mergeCell ref="A375:G375"/>
    <mergeCell ref="C376:G376"/>
    <mergeCell ref="C273:G273"/>
    <mergeCell ref="B275:C275"/>
    <mergeCell ref="A300:C300"/>
    <mergeCell ref="A420:G420"/>
    <mergeCell ref="C421:G421"/>
    <mergeCell ref="B423:C423"/>
    <mergeCell ref="F319:G319"/>
    <mergeCell ref="A308:D308"/>
    <mergeCell ref="B314:C314"/>
    <mergeCell ref="A320:G320"/>
    <mergeCell ref="A442:C442"/>
    <mergeCell ref="A448:G448"/>
    <mergeCell ref="A465:G465"/>
    <mergeCell ref="F458:G458"/>
    <mergeCell ref="A450:D450"/>
    <mergeCell ref="B456:C456"/>
    <mergeCell ref="F459:G459"/>
    <mergeCell ref="A466:G466"/>
    <mergeCell ref="F460:G460"/>
    <mergeCell ref="F461:G461"/>
    <mergeCell ref="A462:G462"/>
    <mergeCell ref="A464:G464"/>
    <mergeCell ref="B508:C508"/>
    <mergeCell ref="C467:G467"/>
    <mergeCell ref="B469:C469"/>
    <mergeCell ref="A494:C494"/>
    <mergeCell ref="B495:G495"/>
    <mergeCell ref="A500:C500"/>
    <mergeCell ref="A502:D502"/>
    <mergeCell ref="A5:G5"/>
    <mergeCell ref="F1:G1"/>
    <mergeCell ref="A2:G2"/>
    <mergeCell ref="A4:G4"/>
    <mergeCell ref="F49:G49"/>
    <mergeCell ref="F92:G92"/>
    <mergeCell ref="A6:G6"/>
    <mergeCell ref="C7:G7"/>
    <mergeCell ref="B9:C9"/>
    <mergeCell ref="A33:C33"/>
    <mergeCell ref="F136:G136"/>
    <mergeCell ref="F137:G137"/>
    <mergeCell ref="A138:G138"/>
    <mergeCell ref="A140:G140"/>
    <mergeCell ref="F134:G134"/>
    <mergeCell ref="B132:C132"/>
    <mergeCell ref="F90:G90"/>
    <mergeCell ref="A93:G93"/>
    <mergeCell ref="B154:C154"/>
    <mergeCell ref="A142:G142"/>
    <mergeCell ref="C143:G143"/>
    <mergeCell ref="A170:D170"/>
    <mergeCell ref="A162:C162"/>
    <mergeCell ref="A168:C168"/>
    <mergeCell ref="B176:C176"/>
    <mergeCell ref="F181:G181"/>
    <mergeCell ref="A182:G182"/>
    <mergeCell ref="A184:G184"/>
    <mergeCell ref="A185:G185"/>
    <mergeCell ref="F226:G226"/>
    <mergeCell ref="A186:G186"/>
    <mergeCell ref="C187:G187"/>
    <mergeCell ref="B189:C189"/>
    <mergeCell ref="F179:G179"/>
    <mergeCell ref="F227:G227"/>
    <mergeCell ref="F224:G224"/>
    <mergeCell ref="A216:D216"/>
    <mergeCell ref="B222:C222"/>
    <mergeCell ref="F225:G225"/>
    <mergeCell ref="F318:G318"/>
    <mergeCell ref="F316:G316"/>
    <mergeCell ref="B301:G301"/>
    <mergeCell ref="F317:G317"/>
    <mergeCell ref="A306:C306"/>
    <mergeCell ref="A322:G322"/>
    <mergeCell ref="A323:G323"/>
    <mergeCell ref="F369:G369"/>
    <mergeCell ref="F370:G370"/>
    <mergeCell ref="A371:G371"/>
    <mergeCell ref="F367:G367"/>
    <mergeCell ref="B365:C365"/>
    <mergeCell ref="A357:C357"/>
    <mergeCell ref="A359:D359"/>
    <mergeCell ref="A373:G373"/>
    <mergeCell ref="A374:G374"/>
    <mergeCell ref="F414:G414"/>
    <mergeCell ref="F415:G415"/>
    <mergeCell ref="A416:G416"/>
    <mergeCell ref="A418:G418"/>
    <mergeCell ref="F412:G412"/>
    <mergeCell ref="B378:C378"/>
    <mergeCell ref="A396:C396"/>
    <mergeCell ref="A404:D404"/>
  </mergeCells>
  <printOptions/>
  <pageMargins left="1.7716535433070868" right="0.7086614173228347" top="0.7480314960629921" bottom="0.7480314960629921" header="0.31496062992125984" footer="0.31496062992125984"/>
  <pageSetup orientation="portrait" paperSize="9" scale="71" r:id="rId2"/>
  <rowBreaks count="10" manualBreakCount="10">
    <brk id="49" max="6" man="1"/>
    <brk id="90" max="6" man="1"/>
    <brk id="134" max="6" man="1"/>
    <brk id="178" max="6" man="1"/>
    <brk id="224" max="6" man="1"/>
    <brk id="265" max="6" man="1"/>
    <brk id="316" max="6" man="1"/>
    <brk id="367" max="6" man="1"/>
    <brk id="412" max="6" man="1"/>
    <brk id="458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2"/>
  <sheetViews>
    <sheetView view="pageBreakPreview" zoomScaleSheetLayoutView="100" zoomScalePageLayoutView="0" workbookViewId="0" topLeftCell="A160">
      <selection activeCell="H199" sqref="H199"/>
    </sheetView>
  </sheetViews>
  <sheetFormatPr defaultColWidth="9.140625" defaultRowHeight="21.75"/>
  <cols>
    <col min="1" max="1" width="12.421875" style="0" customWidth="1"/>
    <col min="2" max="2" width="40.00390625" style="0" customWidth="1"/>
    <col min="3" max="3" width="12.28125" style="0" customWidth="1"/>
    <col min="4" max="4" width="8.00390625" style="0" customWidth="1"/>
    <col min="5" max="5" width="7.57421875" style="0" customWidth="1"/>
    <col min="6" max="6" width="8.28125" style="0" customWidth="1"/>
    <col min="7" max="7" width="8.140625" style="0" customWidth="1"/>
  </cols>
  <sheetData>
    <row r="1" spans="6:7" ht="11.25" customHeight="1">
      <c r="F1" s="155"/>
      <c r="G1" s="155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0.25" customHeight="1">
      <c r="A3" s="147" t="s">
        <v>816</v>
      </c>
      <c r="B3" s="147"/>
      <c r="C3" s="147"/>
      <c r="D3" s="147"/>
      <c r="E3" s="147"/>
      <c r="F3" s="147"/>
      <c r="G3" s="147"/>
    </row>
    <row r="4" spans="1:7" ht="23.25">
      <c r="A4" s="147" t="s">
        <v>903</v>
      </c>
      <c r="B4" s="147"/>
      <c r="C4" s="147"/>
      <c r="D4" s="147"/>
      <c r="E4" s="147"/>
      <c r="F4" s="147"/>
      <c r="G4" s="147"/>
    </row>
    <row r="5" spans="1:7" ht="23.25">
      <c r="A5" s="147" t="s">
        <v>901</v>
      </c>
      <c r="B5" s="147"/>
      <c r="C5" s="147"/>
      <c r="D5" s="147"/>
      <c r="E5" s="147"/>
      <c r="F5" s="147"/>
      <c r="G5" s="147"/>
    </row>
    <row r="6" spans="1:7" ht="23.25">
      <c r="A6" s="1" t="s">
        <v>902</v>
      </c>
      <c r="B6" s="1"/>
      <c r="C6" s="164" t="s">
        <v>828</v>
      </c>
      <c r="D6" s="164"/>
      <c r="E6" s="164"/>
      <c r="F6" s="164"/>
      <c r="G6" s="164"/>
    </row>
    <row r="7" spans="1:7" ht="23.25">
      <c r="A7" s="1" t="s">
        <v>23</v>
      </c>
      <c r="B7" s="1"/>
      <c r="C7" s="1"/>
      <c r="D7" s="1"/>
      <c r="E7" s="1"/>
      <c r="F7" s="1"/>
      <c r="G7" s="2" t="s">
        <v>821</v>
      </c>
    </row>
    <row r="8" spans="1:7" ht="23.25">
      <c r="A8" s="3" t="s">
        <v>1</v>
      </c>
      <c r="B8" s="156" t="s">
        <v>2</v>
      </c>
      <c r="C8" s="157"/>
      <c r="D8" s="3" t="s">
        <v>199</v>
      </c>
      <c r="E8" s="3" t="s">
        <v>200</v>
      </c>
      <c r="F8" s="3" t="s">
        <v>5</v>
      </c>
      <c r="G8" s="3" t="s">
        <v>137</v>
      </c>
    </row>
    <row r="9" spans="1:7" ht="23.25">
      <c r="A9" s="4"/>
      <c r="B9" s="54" t="s">
        <v>55</v>
      </c>
      <c r="C9" s="36" t="s">
        <v>398</v>
      </c>
      <c r="D9" s="4"/>
      <c r="E9" s="4"/>
      <c r="F9" s="4"/>
      <c r="G9" s="4"/>
    </row>
    <row r="10" spans="1:7" ht="23.25">
      <c r="A10" s="4"/>
      <c r="B10" s="5" t="s">
        <v>135</v>
      </c>
      <c r="C10" s="107" t="s">
        <v>191</v>
      </c>
      <c r="D10" s="4"/>
      <c r="E10" s="4"/>
      <c r="F10" s="4"/>
      <c r="G10" s="4"/>
    </row>
    <row r="11" spans="1:7" ht="23.25">
      <c r="A11" s="6" t="s">
        <v>8</v>
      </c>
      <c r="B11" s="8" t="s">
        <v>182</v>
      </c>
      <c r="C11" s="47"/>
      <c r="D11" s="6">
        <v>3</v>
      </c>
      <c r="E11" s="60">
        <v>0</v>
      </c>
      <c r="F11" s="6">
        <v>3</v>
      </c>
      <c r="G11" s="6">
        <v>3</v>
      </c>
    </row>
    <row r="12" spans="1:7" ht="23.25">
      <c r="A12" s="6" t="s">
        <v>181</v>
      </c>
      <c r="B12" s="8" t="s">
        <v>317</v>
      </c>
      <c r="C12" s="47"/>
      <c r="D12" s="6">
        <v>3</v>
      </c>
      <c r="E12" s="60">
        <v>0</v>
      </c>
      <c r="F12" s="6">
        <v>3</v>
      </c>
      <c r="G12" s="6">
        <v>3</v>
      </c>
    </row>
    <row r="13" spans="1:7" ht="23.25">
      <c r="A13" s="9"/>
      <c r="B13" s="44" t="s">
        <v>134</v>
      </c>
      <c r="C13" s="66" t="s">
        <v>130</v>
      </c>
      <c r="D13" s="6"/>
      <c r="E13" s="60"/>
      <c r="F13" s="6"/>
      <c r="G13" s="6"/>
    </row>
    <row r="14" spans="1:7" ht="23.25">
      <c r="A14" s="19" t="s">
        <v>133</v>
      </c>
      <c r="B14" s="8" t="s">
        <v>132</v>
      </c>
      <c r="C14" s="47"/>
      <c r="D14" s="6">
        <v>2</v>
      </c>
      <c r="E14" s="60">
        <v>2</v>
      </c>
      <c r="F14" s="6">
        <v>3</v>
      </c>
      <c r="G14" s="6">
        <v>4</v>
      </c>
    </row>
    <row r="15" spans="1:7" ht="23.25">
      <c r="A15" s="9"/>
      <c r="B15" s="44" t="s">
        <v>131</v>
      </c>
      <c r="C15" s="66" t="s">
        <v>130</v>
      </c>
      <c r="D15" s="6"/>
      <c r="E15" s="60"/>
      <c r="F15" s="6"/>
      <c r="G15" s="6"/>
    </row>
    <row r="16" spans="1:7" ht="23.25">
      <c r="A16" s="19" t="s">
        <v>556</v>
      </c>
      <c r="B16" s="8" t="s">
        <v>557</v>
      </c>
      <c r="C16" s="47"/>
      <c r="D16" s="6">
        <v>3</v>
      </c>
      <c r="E16" s="60">
        <v>0</v>
      </c>
      <c r="F16" s="6">
        <v>3</v>
      </c>
      <c r="G16" s="6">
        <v>3</v>
      </c>
    </row>
    <row r="17" spans="1:7" ht="23.25">
      <c r="A17" s="17"/>
      <c r="B17" s="10" t="s">
        <v>529</v>
      </c>
      <c r="C17" s="67" t="s">
        <v>211</v>
      </c>
      <c r="D17" s="12"/>
      <c r="E17" s="62"/>
      <c r="F17" s="12"/>
      <c r="G17" s="6"/>
    </row>
    <row r="18" spans="1:7" ht="23.25">
      <c r="A18" s="12"/>
      <c r="B18" s="8" t="s">
        <v>596</v>
      </c>
      <c r="C18" s="47" t="s">
        <v>119</v>
      </c>
      <c r="D18" s="12"/>
      <c r="E18" s="62"/>
      <c r="F18" s="12"/>
      <c r="G18" s="6"/>
    </row>
    <row r="19" spans="1:7" ht="23.25">
      <c r="A19" s="6" t="s">
        <v>64</v>
      </c>
      <c r="B19" s="8" t="s">
        <v>65</v>
      </c>
      <c r="C19" s="49"/>
      <c r="D19" s="6">
        <v>2</v>
      </c>
      <c r="E19" s="60">
        <v>2</v>
      </c>
      <c r="F19" s="6">
        <v>3</v>
      </c>
      <c r="G19" s="6">
        <v>4</v>
      </c>
    </row>
    <row r="20" spans="1:7" ht="23.25">
      <c r="A20" s="6" t="s">
        <v>665</v>
      </c>
      <c r="B20" s="8" t="s">
        <v>666</v>
      </c>
      <c r="C20" s="47"/>
      <c r="D20" s="6">
        <v>2</v>
      </c>
      <c r="E20" s="60">
        <v>2</v>
      </c>
      <c r="F20" s="6">
        <v>3</v>
      </c>
      <c r="G20" s="6">
        <v>4</v>
      </c>
    </row>
    <row r="21" spans="1:7" ht="23.25">
      <c r="A21" s="6"/>
      <c r="B21" s="46" t="s">
        <v>599</v>
      </c>
      <c r="C21" s="47" t="s">
        <v>147</v>
      </c>
      <c r="D21" s="6"/>
      <c r="E21" s="60"/>
      <c r="F21" s="6"/>
      <c r="G21" s="6"/>
    </row>
    <row r="22" spans="1:7" ht="23.25">
      <c r="A22" s="6" t="s">
        <v>667</v>
      </c>
      <c r="B22" s="8" t="s">
        <v>668</v>
      </c>
      <c r="C22" s="47"/>
      <c r="D22" s="6">
        <v>1</v>
      </c>
      <c r="E22" s="60">
        <v>3</v>
      </c>
      <c r="F22" s="6">
        <v>2</v>
      </c>
      <c r="G22" s="6">
        <v>4</v>
      </c>
    </row>
    <row r="23" spans="1:7" ht="23.25">
      <c r="A23" s="6"/>
      <c r="B23" s="160" t="s">
        <v>669</v>
      </c>
      <c r="C23" s="161"/>
      <c r="D23" s="36"/>
      <c r="E23" s="36"/>
      <c r="F23" s="6"/>
      <c r="G23" s="6"/>
    </row>
    <row r="24" spans="1:7" ht="23.25">
      <c r="A24" s="6" t="s">
        <v>670</v>
      </c>
      <c r="B24" s="8" t="s">
        <v>671</v>
      </c>
      <c r="C24" s="49"/>
      <c r="D24" s="6">
        <v>0</v>
      </c>
      <c r="E24" s="60">
        <v>6</v>
      </c>
      <c r="F24" s="6">
        <v>2</v>
      </c>
      <c r="G24" s="6">
        <v>6</v>
      </c>
    </row>
    <row r="25" spans="1:7" ht="23.25">
      <c r="A25" s="6" t="s">
        <v>672</v>
      </c>
      <c r="B25" s="20" t="s">
        <v>673</v>
      </c>
      <c r="C25" s="107"/>
      <c r="D25" s="49">
        <v>1</v>
      </c>
      <c r="E25" s="49">
        <v>2</v>
      </c>
      <c r="F25" s="6">
        <v>2</v>
      </c>
      <c r="G25" s="6">
        <v>3</v>
      </c>
    </row>
    <row r="26" spans="1:7" ht="23.25">
      <c r="A26" s="6"/>
      <c r="B26" s="160" t="s">
        <v>715</v>
      </c>
      <c r="C26" s="161"/>
      <c r="D26" s="36"/>
      <c r="E26" s="36"/>
      <c r="F26" s="6"/>
      <c r="G26" s="6"/>
    </row>
    <row r="27" spans="1:7" ht="23.25">
      <c r="A27" s="6"/>
      <c r="B27" s="5" t="s">
        <v>664</v>
      </c>
      <c r="C27" s="107"/>
      <c r="D27" s="36"/>
      <c r="E27" s="36"/>
      <c r="F27" s="6"/>
      <c r="G27" s="6"/>
    </row>
    <row r="28" spans="1:7" ht="23.25">
      <c r="A28" s="6"/>
      <c r="B28" s="13" t="s">
        <v>336</v>
      </c>
      <c r="C28" s="49" t="s">
        <v>716</v>
      </c>
      <c r="D28" s="6"/>
      <c r="E28" s="60"/>
      <c r="F28" s="6"/>
      <c r="G28" s="6"/>
    </row>
    <row r="29" spans="1:7" ht="23.25">
      <c r="A29" s="6" t="s">
        <v>125</v>
      </c>
      <c r="B29" s="8" t="s">
        <v>124</v>
      </c>
      <c r="C29" s="49"/>
      <c r="D29" s="6">
        <v>3</v>
      </c>
      <c r="E29" s="60">
        <v>0</v>
      </c>
      <c r="F29" s="6">
        <v>3</v>
      </c>
      <c r="G29" s="6">
        <v>3</v>
      </c>
    </row>
    <row r="30" spans="1:7" ht="23.25">
      <c r="A30" s="6"/>
      <c r="B30" s="13" t="s">
        <v>107</v>
      </c>
      <c r="C30" s="49"/>
      <c r="D30" s="6"/>
      <c r="E30" s="60"/>
      <c r="F30" s="6"/>
      <c r="G30" s="6"/>
    </row>
    <row r="31" spans="1:7" ht="23.25">
      <c r="A31" s="6" t="s">
        <v>19</v>
      </c>
      <c r="B31" s="14" t="s">
        <v>83</v>
      </c>
      <c r="C31" s="22"/>
      <c r="D31" s="6">
        <v>0</v>
      </c>
      <c r="E31" s="60">
        <v>2</v>
      </c>
      <c r="F31" s="6">
        <v>0</v>
      </c>
      <c r="G31" s="6">
        <v>2</v>
      </c>
    </row>
    <row r="32" spans="1:7" ht="23.25">
      <c r="A32" s="142" t="s">
        <v>4</v>
      </c>
      <c r="B32" s="143"/>
      <c r="C32" s="144"/>
      <c r="D32" s="4">
        <f>SUM(D11:D31)</f>
        <v>20</v>
      </c>
      <c r="E32" s="4">
        <f>SUM(E11:E31)</f>
        <v>19</v>
      </c>
      <c r="F32" s="4">
        <f>SUM(F11:F31)</f>
        <v>27</v>
      </c>
      <c r="G32" s="4">
        <f>SUM(G11:G31)</f>
        <v>39</v>
      </c>
    </row>
    <row r="33" spans="1:7" ht="16.5" customHeight="1">
      <c r="A33" s="37"/>
      <c r="B33" s="37"/>
      <c r="C33" s="37"/>
      <c r="D33" s="37"/>
      <c r="E33" s="37"/>
      <c r="F33" s="37"/>
      <c r="G33" s="37"/>
    </row>
    <row r="34" spans="1:7" ht="23.25">
      <c r="A34" s="38" t="s">
        <v>24</v>
      </c>
      <c r="B34" s="15"/>
      <c r="C34" s="39" t="s">
        <v>18</v>
      </c>
      <c r="D34" s="39"/>
      <c r="E34" s="39"/>
      <c r="F34" s="39"/>
      <c r="G34" s="39"/>
    </row>
    <row r="35" spans="1:7" ht="23.25">
      <c r="A35" s="58" t="s">
        <v>674</v>
      </c>
      <c r="B35" s="15"/>
      <c r="C35" s="58" t="s">
        <v>883</v>
      </c>
      <c r="D35" s="39"/>
      <c r="E35" s="39"/>
      <c r="F35" s="39"/>
      <c r="G35" s="39"/>
    </row>
    <row r="36" spans="1:7" ht="23.25">
      <c r="A36" s="41" t="s">
        <v>675</v>
      </c>
      <c r="B36" s="15"/>
      <c r="C36" s="40" t="s">
        <v>22</v>
      </c>
      <c r="D36" s="40"/>
      <c r="E36" s="40"/>
      <c r="F36" s="40"/>
      <c r="G36" s="40"/>
    </row>
    <row r="37" spans="1:7" ht="16.5" customHeight="1">
      <c r="A37" s="39"/>
      <c r="B37" s="15"/>
      <c r="C37" s="39"/>
      <c r="D37" s="39"/>
      <c r="E37" s="39"/>
      <c r="F37" s="39"/>
      <c r="G37" s="39"/>
    </row>
    <row r="38" spans="1:7" ht="23.25">
      <c r="A38" s="145" t="s">
        <v>38</v>
      </c>
      <c r="B38" s="145"/>
      <c r="C38" s="145"/>
      <c r="D38" s="39"/>
      <c r="E38" s="39"/>
      <c r="F38" s="39"/>
      <c r="G38" s="39"/>
    </row>
    <row r="39" spans="1:7" ht="23.25">
      <c r="A39" s="43" t="s">
        <v>717</v>
      </c>
      <c r="B39" s="43"/>
      <c r="C39" s="43"/>
      <c r="D39" s="39"/>
      <c r="E39" s="39"/>
      <c r="F39" s="39"/>
      <c r="G39" s="39"/>
    </row>
    <row r="40" spans="1:7" ht="23.25">
      <c r="A40" s="145" t="s">
        <v>99</v>
      </c>
      <c r="B40" s="145"/>
      <c r="C40" s="145"/>
      <c r="D40" s="145"/>
      <c r="E40" s="39"/>
      <c r="F40" s="39"/>
      <c r="G40" s="44"/>
    </row>
    <row r="41" spans="1:7" ht="17.25" customHeight="1">
      <c r="A41" s="39"/>
      <c r="B41" s="39"/>
      <c r="C41" s="39"/>
      <c r="D41" s="39"/>
      <c r="E41" s="39"/>
      <c r="F41" s="39"/>
      <c r="G41" s="44"/>
    </row>
    <row r="42" spans="1:7" ht="23.25">
      <c r="A42" s="39"/>
      <c r="B42" s="24" t="s">
        <v>91</v>
      </c>
      <c r="C42" s="39"/>
      <c r="D42" s="39"/>
      <c r="E42" s="39"/>
      <c r="F42" s="39"/>
      <c r="G42" s="39"/>
    </row>
    <row r="43" spans="1:7" ht="17.25" customHeight="1">
      <c r="A43" s="39"/>
      <c r="B43" s="24"/>
      <c r="C43" s="39"/>
      <c r="D43" s="39"/>
      <c r="E43" s="39"/>
      <c r="F43" s="39"/>
      <c r="G43" s="39"/>
    </row>
    <row r="44" spans="1:7" ht="23.25">
      <c r="A44" s="39"/>
      <c r="B44" s="41" t="s">
        <v>104</v>
      </c>
      <c r="C44" s="39"/>
      <c r="D44" s="39"/>
      <c r="E44" s="39"/>
      <c r="F44" s="39"/>
      <c r="G44" s="39"/>
    </row>
    <row r="45" spans="1:7" ht="23.25">
      <c r="A45" s="39"/>
      <c r="B45" s="41" t="s">
        <v>389</v>
      </c>
      <c r="C45" s="39"/>
      <c r="D45" s="39"/>
      <c r="E45" s="39"/>
      <c r="F45" s="39"/>
      <c r="G45" s="39"/>
    </row>
    <row r="46" spans="1:7" ht="23.25">
      <c r="A46" s="39"/>
      <c r="B46" s="146" t="s">
        <v>102</v>
      </c>
      <c r="C46" s="146"/>
      <c r="D46" s="39"/>
      <c r="E46" s="39"/>
      <c r="F46" s="39"/>
      <c r="G46" s="39"/>
    </row>
    <row r="47" spans="2:7" ht="23.25">
      <c r="B47" s="103"/>
      <c r="C47" s="104" t="s">
        <v>520</v>
      </c>
      <c r="D47" s="15"/>
      <c r="E47" s="15"/>
      <c r="F47" s="15"/>
      <c r="G47" s="15"/>
    </row>
    <row r="48" spans="6:7" ht="11.25" customHeight="1">
      <c r="F48" s="155"/>
      <c r="G48" s="155"/>
    </row>
    <row r="49" spans="1:7" ht="19.5" customHeight="1">
      <c r="A49" s="147" t="s">
        <v>0</v>
      </c>
      <c r="B49" s="147"/>
      <c r="C49" s="147"/>
      <c r="D49" s="147"/>
      <c r="E49" s="147"/>
      <c r="F49" s="147"/>
      <c r="G49" s="147"/>
    </row>
    <row r="50" spans="1:7" ht="24">
      <c r="A50" s="147" t="s">
        <v>816</v>
      </c>
      <c r="B50" s="147"/>
      <c r="C50" s="147"/>
      <c r="D50" s="147"/>
      <c r="E50" s="147"/>
      <c r="F50" s="147"/>
      <c r="G50" s="147"/>
    </row>
    <row r="51" spans="1:7" ht="23.25">
      <c r="A51" s="147" t="s">
        <v>903</v>
      </c>
      <c r="B51" s="147"/>
      <c r="C51" s="147"/>
      <c r="D51" s="147"/>
      <c r="E51" s="147"/>
      <c r="F51" s="147"/>
      <c r="G51" s="147"/>
    </row>
    <row r="52" spans="1:7" ht="23.25">
      <c r="A52" s="147" t="s">
        <v>901</v>
      </c>
      <c r="B52" s="147"/>
      <c r="C52" s="147"/>
      <c r="D52" s="147"/>
      <c r="E52" s="147"/>
      <c r="F52" s="147"/>
      <c r="G52" s="147"/>
    </row>
    <row r="53" spans="1:7" ht="23.25">
      <c r="A53" s="1" t="s">
        <v>902</v>
      </c>
      <c r="B53" s="1"/>
      <c r="C53" s="164" t="s">
        <v>828</v>
      </c>
      <c r="D53" s="164"/>
      <c r="E53" s="164"/>
      <c r="F53" s="164"/>
      <c r="G53" s="164"/>
    </row>
    <row r="54" spans="1:7" ht="23.25">
      <c r="A54" s="1" t="s">
        <v>23</v>
      </c>
      <c r="B54" s="1" t="s">
        <v>158</v>
      </c>
      <c r="C54" s="1"/>
      <c r="D54" s="1"/>
      <c r="E54" s="1"/>
      <c r="F54" s="1"/>
      <c r="G54" s="2" t="s">
        <v>825</v>
      </c>
    </row>
    <row r="55" spans="1:7" ht="23.25">
      <c r="A55" s="3" t="s">
        <v>1</v>
      </c>
      <c r="B55" s="156" t="s">
        <v>2</v>
      </c>
      <c r="C55" s="157"/>
      <c r="D55" s="3" t="s">
        <v>199</v>
      </c>
      <c r="E55" s="3" t="s">
        <v>200</v>
      </c>
      <c r="F55" s="3" t="s">
        <v>5</v>
      </c>
      <c r="G55" s="3" t="s">
        <v>137</v>
      </c>
    </row>
    <row r="56" spans="1:7" ht="23.25">
      <c r="A56" s="4"/>
      <c r="B56" s="54" t="s">
        <v>55</v>
      </c>
      <c r="C56" s="52"/>
      <c r="D56" s="4"/>
      <c r="E56" s="4"/>
      <c r="F56" s="4"/>
      <c r="G56" s="4"/>
    </row>
    <row r="57" spans="1:7" ht="23.25">
      <c r="A57" s="4"/>
      <c r="B57" s="5" t="s">
        <v>135</v>
      </c>
      <c r="C57" s="49" t="s">
        <v>56</v>
      </c>
      <c r="D57" s="4"/>
      <c r="E57" s="4"/>
      <c r="F57" s="4"/>
      <c r="G57" s="4"/>
    </row>
    <row r="58" spans="1:7" ht="23.25">
      <c r="A58" s="6"/>
      <c r="B58" s="8" t="s">
        <v>134</v>
      </c>
      <c r="C58" s="49"/>
      <c r="D58" s="6"/>
      <c r="E58" s="6"/>
      <c r="F58" s="6"/>
      <c r="G58" s="6"/>
    </row>
    <row r="59" spans="1:7" ht="23.25">
      <c r="A59" s="6"/>
      <c r="B59" s="8" t="s">
        <v>131</v>
      </c>
      <c r="C59" s="49"/>
      <c r="D59" s="6"/>
      <c r="E59" s="6"/>
      <c r="F59" s="6"/>
      <c r="G59" s="6"/>
    </row>
    <row r="60" spans="1:7" ht="23.25">
      <c r="A60" s="17"/>
      <c r="B60" s="10" t="s">
        <v>861</v>
      </c>
      <c r="C60" s="56" t="s">
        <v>358</v>
      </c>
      <c r="D60" s="12"/>
      <c r="E60" s="12"/>
      <c r="F60" s="12"/>
      <c r="G60" s="6"/>
    </row>
    <row r="61" spans="1:7" ht="23.25">
      <c r="A61" s="12"/>
      <c r="B61" s="8" t="s">
        <v>596</v>
      </c>
      <c r="C61" s="49" t="s">
        <v>222</v>
      </c>
      <c r="D61" s="12"/>
      <c r="E61" s="12"/>
      <c r="F61" s="12"/>
      <c r="G61" s="6"/>
    </row>
    <row r="62" spans="1:7" ht="23.25">
      <c r="A62" s="6" t="s">
        <v>90</v>
      </c>
      <c r="B62" s="8" t="s">
        <v>166</v>
      </c>
      <c r="C62" s="49"/>
      <c r="D62" s="6">
        <v>3</v>
      </c>
      <c r="E62" s="6">
        <v>0</v>
      </c>
      <c r="F62" s="6">
        <v>3</v>
      </c>
      <c r="G62" s="6">
        <v>3</v>
      </c>
    </row>
    <row r="63" spans="1:7" ht="23.25">
      <c r="A63" s="6"/>
      <c r="B63" s="46" t="s">
        <v>599</v>
      </c>
      <c r="C63" s="49" t="s">
        <v>126</v>
      </c>
      <c r="D63" s="6"/>
      <c r="E63" s="60"/>
      <c r="F63" s="6"/>
      <c r="G63" s="6"/>
    </row>
    <row r="64" spans="1:7" ht="23.25">
      <c r="A64" s="6" t="s">
        <v>676</v>
      </c>
      <c r="B64" s="8" t="s">
        <v>677</v>
      </c>
      <c r="C64" s="49"/>
      <c r="D64" s="6">
        <v>2</v>
      </c>
      <c r="E64" s="60">
        <v>2</v>
      </c>
      <c r="F64" s="6">
        <v>3</v>
      </c>
      <c r="G64" s="6">
        <v>4</v>
      </c>
    </row>
    <row r="65" spans="1:7" ht="23.25">
      <c r="A65" s="6" t="s">
        <v>678</v>
      </c>
      <c r="B65" s="8" t="s">
        <v>679</v>
      </c>
      <c r="C65" s="49"/>
      <c r="D65" s="6">
        <v>2</v>
      </c>
      <c r="E65" s="60">
        <v>0</v>
      </c>
      <c r="F65" s="6">
        <v>2</v>
      </c>
      <c r="G65" s="6">
        <v>2</v>
      </c>
    </row>
    <row r="66" spans="1:7" ht="23.25">
      <c r="A66" s="109" t="s">
        <v>680</v>
      </c>
      <c r="B66" s="20" t="s">
        <v>681</v>
      </c>
      <c r="C66" s="49"/>
      <c r="D66" s="49">
        <v>1</v>
      </c>
      <c r="E66" s="60">
        <v>2</v>
      </c>
      <c r="F66" s="6">
        <v>2</v>
      </c>
      <c r="G66" s="6">
        <v>3</v>
      </c>
    </row>
    <row r="67" spans="1:7" ht="23.25">
      <c r="A67" s="6" t="s">
        <v>682</v>
      </c>
      <c r="B67" s="8" t="s">
        <v>683</v>
      </c>
      <c r="C67" s="49"/>
      <c r="D67" s="6">
        <v>1</v>
      </c>
      <c r="E67" s="60">
        <v>3</v>
      </c>
      <c r="F67" s="6">
        <v>2</v>
      </c>
      <c r="G67" s="6">
        <v>4</v>
      </c>
    </row>
    <row r="68" spans="1:7" ht="23.25">
      <c r="A68" s="6"/>
      <c r="B68" s="8" t="s">
        <v>335</v>
      </c>
      <c r="C68" s="49" t="s">
        <v>311</v>
      </c>
      <c r="D68" s="6"/>
      <c r="E68" s="60"/>
      <c r="F68" s="6"/>
      <c r="G68" s="6"/>
    </row>
    <row r="69" spans="1:7" ht="23.25">
      <c r="A69" s="6" t="s">
        <v>684</v>
      </c>
      <c r="B69" s="8" t="s">
        <v>685</v>
      </c>
      <c r="C69" s="49"/>
      <c r="D69" s="6">
        <v>0</v>
      </c>
      <c r="E69" s="60">
        <v>6</v>
      </c>
      <c r="F69" s="6">
        <v>2</v>
      </c>
      <c r="G69" s="6">
        <v>6</v>
      </c>
    </row>
    <row r="70" spans="1:7" ht="23.25">
      <c r="A70" s="6" t="s">
        <v>686</v>
      </c>
      <c r="B70" s="8" t="s">
        <v>827</v>
      </c>
      <c r="C70" s="49"/>
      <c r="D70" s="6">
        <v>0</v>
      </c>
      <c r="E70" s="60">
        <v>6</v>
      </c>
      <c r="F70" s="6">
        <v>3</v>
      </c>
      <c r="G70" s="6">
        <v>6</v>
      </c>
    </row>
    <row r="71" spans="1:7" ht="23.25">
      <c r="A71" s="6"/>
      <c r="B71" s="8" t="s">
        <v>148</v>
      </c>
      <c r="C71" s="49" t="s">
        <v>226</v>
      </c>
      <c r="D71" s="6"/>
      <c r="E71" s="60"/>
      <c r="F71" s="6"/>
      <c r="G71" s="6"/>
    </row>
    <row r="72" spans="1:7" ht="23.25">
      <c r="A72" s="6" t="s">
        <v>687</v>
      </c>
      <c r="B72" s="8" t="s">
        <v>158</v>
      </c>
      <c r="C72" s="49"/>
      <c r="D72" s="6" t="s">
        <v>221</v>
      </c>
      <c r="E72" s="60" t="s">
        <v>221</v>
      </c>
      <c r="F72" s="6">
        <v>2</v>
      </c>
      <c r="G72" s="6">
        <v>4</v>
      </c>
    </row>
    <row r="73" spans="1:7" ht="23.25">
      <c r="A73" s="6"/>
      <c r="B73" s="13" t="s">
        <v>3</v>
      </c>
      <c r="C73" s="52" t="s">
        <v>226</v>
      </c>
      <c r="D73" s="6"/>
      <c r="E73" s="60"/>
      <c r="F73" s="6"/>
      <c r="G73" s="6"/>
    </row>
    <row r="74" spans="1:7" ht="23.25">
      <c r="A74" s="6"/>
      <c r="B74" s="13" t="s">
        <v>107</v>
      </c>
      <c r="C74" s="49"/>
      <c r="D74" s="6"/>
      <c r="E74" s="60"/>
      <c r="F74" s="6"/>
      <c r="G74" s="6"/>
    </row>
    <row r="75" spans="1:7" ht="23.25">
      <c r="A75" s="6" t="s">
        <v>538</v>
      </c>
      <c r="B75" s="14" t="s">
        <v>279</v>
      </c>
      <c r="C75" s="22"/>
      <c r="D75" s="6">
        <v>0</v>
      </c>
      <c r="E75" s="60">
        <v>2</v>
      </c>
      <c r="F75" s="6">
        <v>0</v>
      </c>
      <c r="G75" s="6">
        <v>2</v>
      </c>
    </row>
    <row r="76" spans="1:7" ht="23.25">
      <c r="A76" s="142" t="s">
        <v>4</v>
      </c>
      <c r="B76" s="143"/>
      <c r="C76" s="144"/>
      <c r="D76" s="4">
        <f>SUM(D62:D75)</f>
        <v>9</v>
      </c>
      <c r="E76" s="4">
        <f>SUM(E62:E75)</f>
        <v>21</v>
      </c>
      <c r="F76" s="4">
        <f>SUM(F62:F75)</f>
        <v>19</v>
      </c>
      <c r="G76" s="4">
        <f>SUM(G62:G75)</f>
        <v>34</v>
      </c>
    </row>
    <row r="77" spans="1:7" ht="23.25">
      <c r="A77" s="37"/>
      <c r="B77" s="37"/>
      <c r="C77" s="37"/>
      <c r="D77" s="37"/>
      <c r="E77" s="37"/>
      <c r="F77" s="37"/>
      <c r="G77" s="37"/>
    </row>
    <row r="78" spans="1:7" ht="23.25">
      <c r="A78" s="38" t="s">
        <v>24</v>
      </c>
      <c r="B78" s="15"/>
      <c r="C78" s="39" t="s">
        <v>18</v>
      </c>
      <c r="D78" s="39"/>
      <c r="E78" s="39"/>
      <c r="F78" s="39"/>
      <c r="G78" s="39"/>
    </row>
    <row r="79" spans="1:7" ht="23.25">
      <c r="A79" s="58" t="s">
        <v>674</v>
      </c>
      <c r="B79" s="15"/>
      <c r="C79" s="58" t="s">
        <v>883</v>
      </c>
      <c r="D79" s="39"/>
      <c r="E79" s="39"/>
      <c r="F79" s="39"/>
      <c r="G79" s="39"/>
    </row>
    <row r="80" spans="1:7" ht="23.25">
      <c r="A80" s="41" t="s">
        <v>675</v>
      </c>
      <c r="B80" s="15"/>
      <c r="C80" s="40" t="s">
        <v>22</v>
      </c>
      <c r="D80" s="40"/>
      <c r="E80" s="40"/>
      <c r="F80" s="40"/>
      <c r="G80" s="40"/>
    </row>
    <row r="81" spans="1:7" ht="23.25">
      <c r="A81" s="39"/>
      <c r="B81" s="15"/>
      <c r="C81" s="39"/>
      <c r="D81" s="39"/>
      <c r="E81" s="39"/>
      <c r="F81" s="39"/>
      <c r="G81" s="39"/>
    </row>
    <row r="82" spans="1:7" ht="23.25">
      <c r="A82" s="43" t="s">
        <v>622</v>
      </c>
      <c r="B82" s="43"/>
      <c r="C82" s="43"/>
      <c r="D82" s="39"/>
      <c r="E82" s="39"/>
      <c r="F82" s="39"/>
      <c r="G82" s="39"/>
    </row>
    <row r="83" spans="1:7" ht="23.25">
      <c r="A83" s="43" t="s">
        <v>717</v>
      </c>
      <c r="B83" s="43"/>
      <c r="C83" s="43"/>
      <c r="D83" s="39"/>
      <c r="E83" s="39"/>
      <c r="F83" s="39"/>
      <c r="G83" s="39"/>
    </row>
    <row r="84" spans="1:7" ht="23.25">
      <c r="A84" s="145" t="s">
        <v>99</v>
      </c>
      <c r="B84" s="145"/>
      <c r="C84" s="145"/>
      <c r="D84" s="145"/>
      <c r="E84" s="39"/>
      <c r="F84" s="39"/>
      <c r="G84" s="44"/>
    </row>
    <row r="85" spans="1:7" ht="23.25">
      <c r="A85" s="39"/>
      <c r="B85" s="39"/>
      <c r="C85" s="39"/>
      <c r="D85" s="39"/>
      <c r="E85" s="39"/>
      <c r="F85" s="39"/>
      <c r="G85" s="44"/>
    </row>
    <row r="86" spans="1:7" ht="23.25">
      <c r="A86" s="39"/>
      <c r="B86" s="24" t="s">
        <v>91</v>
      </c>
      <c r="C86" s="39"/>
      <c r="D86" s="39"/>
      <c r="E86" s="39"/>
      <c r="F86" s="39"/>
      <c r="G86" s="39"/>
    </row>
    <row r="87" spans="1:7" ht="15.75" customHeight="1">
      <c r="A87" s="39"/>
      <c r="B87" s="24"/>
      <c r="C87" s="39"/>
      <c r="D87" s="39"/>
      <c r="E87" s="39"/>
      <c r="F87" s="39"/>
      <c r="G87" s="39"/>
    </row>
    <row r="88" spans="1:7" ht="23.25">
      <c r="A88" s="39"/>
      <c r="B88" s="41" t="s">
        <v>104</v>
      </c>
      <c r="C88" s="39"/>
      <c r="D88" s="39"/>
      <c r="E88" s="39"/>
      <c r="F88" s="39"/>
      <c r="G88" s="39"/>
    </row>
    <row r="89" spans="1:7" ht="23.25">
      <c r="A89" s="39"/>
      <c r="B89" s="41" t="s">
        <v>388</v>
      </c>
      <c r="C89" s="39"/>
      <c r="D89" s="39"/>
      <c r="E89" s="39"/>
      <c r="F89" s="39"/>
      <c r="G89" s="39"/>
    </row>
    <row r="90" spans="1:7" ht="23.25">
      <c r="A90" s="39"/>
      <c r="B90" s="146" t="s">
        <v>102</v>
      </c>
      <c r="C90" s="146"/>
      <c r="D90" s="39"/>
      <c r="E90" s="39"/>
      <c r="F90" s="39"/>
      <c r="G90" s="39"/>
    </row>
    <row r="91" spans="2:7" ht="23.25">
      <c r="B91" s="103"/>
      <c r="C91" s="104" t="s">
        <v>520</v>
      </c>
      <c r="D91" s="15"/>
      <c r="E91" s="15"/>
      <c r="F91" s="15"/>
      <c r="G91" s="15"/>
    </row>
    <row r="92" spans="6:7" ht="11.25" customHeight="1">
      <c r="F92" s="155"/>
      <c r="G92" s="155"/>
    </row>
    <row r="93" spans="1:7" ht="19.5" customHeight="1">
      <c r="A93" s="147" t="s">
        <v>0</v>
      </c>
      <c r="B93" s="147"/>
      <c r="C93" s="147"/>
      <c r="D93" s="147"/>
      <c r="E93" s="147"/>
      <c r="F93" s="147"/>
      <c r="G93" s="147"/>
    </row>
    <row r="94" spans="1:7" ht="23.25">
      <c r="A94" s="147" t="s">
        <v>816</v>
      </c>
      <c r="B94" s="147"/>
      <c r="C94" s="147"/>
      <c r="D94" s="147"/>
      <c r="E94" s="147"/>
      <c r="F94" s="147"/>
      <c r="G94" s="147"/>
    </row>
    <row r="95" spans="1:7" ht="23.25">
      <c r="A95" s="147" t="s">
        <v>903</v>
      </c>
      <c r="B95" s="147"/>
      <c r="C95" s="147"/>
      <c r="D95" s="147"/>
      <c r="E95" s="147"/>
      <c r="F95" s="147"/>
      <c r="G95" s="147"/>
    </row>
    <row r="96" spans="1:7" ht="23.25">
      <c r="A96" s="147" t="s">
        <v>901</v>
      </c>
      <c r="B96" s="147"/>
      <c r="C96" s="147"/>
      <c r="D96" s="147"/>
      <c r="E96" s="147"/>
      <c r="F96" s="147"/>
      <c r="G96" s="147"/>
    </row>
    <row r="97" spans="1:7" ht="23.25">
      <c r="A97" s="1" t="s">
        <v>902</v>
      </c>
      <c r="B97" s="1"/>
      <c r="C97" s="164" t="s">
        <v>828</v>
      </c>
      <c r="D97" s="164"/>
      <c r="E97" s="164"/>
      <c r="F97" s="164"/>
      <c r="G97" s="164"/>
    </row>
    <row r="98" spans="1:7" ht="23.25">
      <c r="A98" s="1" t="s">
        <v>138</v>
      </c>
      <c r="B98" s="1" t="s">
        <v>145</v>
      </c>
      <c r="C98" s="1"/>
      <c r="D98" s="1"/>
      <c r="E98" s="1"/>
      <c r="F98" s="1"/>
      <c r="G98" s="2" t="s">
        <v>823</v>
      </c>
    </row>
    <row r="99" spans="1:7" ht="23.25">
      <c r="A99" s="3" t="s">
        <v>1</v>
      </c>
      <c r="B99" s="156" t="s">
        <v>2</v>
      </c>
      <c r="C99" s="157"/>
      <c r="D99" s="3" t="s">
        <v>199</v>
      </c>
      <c r="E99" s="3" t="s">
        <v>200</v>
      </c>
      <c r="F99" s="3" t="s">
        <v>5</v>
      </c>
      <c r="G99" s="3" t="s">
        <v>137</v>
      </c>
    </row>
    <row r="100" spans="1:7" ht="23.25">
      <c r="A100" s="4"/>
      <c r="B100" s="54" t="s">
        <v>55</v>
      </c>
      <c r="C100" s="52"/>
      <c r="D100" s="4"/>
      <c r="E100" s="61"/>
      <c r="F100" s="4"/>
      <c r="G100" s="4"/>
    </row>
    <row r="101" spans="1:7" ht="23.25">
      <c r="A101" s="4"/>
      <c r="B101" s="5" t="s">
        <v>135</v>
      </c>
      <c r="C101" s="49"/>
      <c r="D101" s="4"/>
      <c r="E101" s="61"/>
      <c r="F101" s="4"/>
      <c r="G101" s="4"/>
    </row>
    <row r="102" spans="1:7" ht="23.25">
      <c r="A102" s="9"/>
      <c r="B102" s="44" t="s">
        <v>134</v>
      </c>
      <c r="C102" s="55"/>
      <c r="D102" s="6"/>
      <c r="E102" s="60"/>
      <c r="F102" s="6"/>
      <c r="G102" s="6"/>
    </row>
    <row r="103" spans="1:7" ht="23.25">
      <c r="A103" s="6"/>
      <c r="B103" s="8" t="s">
        <v>131</v>
      </c>
      <c r="C103" s="49"/>
      <c r="D103" s="6"/>
      <c r="E103" s="60"/>
      <c r="F103" s="6"/>
      <c r="G103" s="6"/>
    </row>
    <row r="104" spans="1:7" ht="23.25">
      <c r="A104" s="17"/>
      <c r="B104" s="10" t="s">
        <v>853</v>
      </c>
      <c r="C104" s="56" t="s">
        <v>183</v>
      </c>
      <c r="D104" s="12"/>
      <c r="E104" s="62"/>
      <c r="F104" s="12"/>
      <c r="G104" s="6"/>
    </row>
    <row r="105" spans="1:7" ht="23.25">
      <c r="A105" s="12"/>
      <c r="B105" s="8" t="s">
        <v>596</v>
      </c>
      <c r="C105" s="49" t="s">
        <v>52</v>
      </c>
      <c r="D105" s="12"/>
      <c r="E105" s="62"/>
      <c r="F105" s="12"/>
      <c r="G105" s="6"/>
    </row>
    <row r="106" spans="1:7" ht="23.25">
      <c r="A106" s="6"/>
      <c r="B106" s="46" t="s">
        <v>599</v>
      </c>
      <c r="C106" s="49" t="s">
        <v>191</v>
      </c>
      <c r="D106" s="6"/>
      <c r="E106" s="60"/>
      <c r="F106" s="6"/>
      <c r="G106" s="6"/>
    </row>
    <row r="107" spans="1:7" ht="23.25">
      <c r="A107" s="6" t="s">
        <v>688</v>
      </c>
      <c r="B107" s="8" t="s">
        <v>689</v>
      </c>
      <c r="C107" s="49"/>
      <c r="D107" s="6">
        <v>2</v>
      </c>
      <c r="E107" s="60">
        <v>0</v>
      </c>
      <c r="F107" s="6">
        <v>2</v>
      </c>
      <c r="G107" s="6">
        <v>2</v>
      </c>
    </row>
    <row r="108" spans="1:7" ht="23.25">
      <c r="A108" s="6" t="s">
        <v>690</v>
      </c>
      <c r="B108" s="8" t="s">
        <v>691</v>
      </c>
      <c r="C108" s="49"/>
      <c r="D108" s="6">
        <v>2</v>
      </c>
      <c r="E108" s="60">
        <v>0</v>
      </c>
      <c r="F108" s="6">
        <v>2</v>
      </c>
      <c r="G108" s="6">
        <v>2</v>
      </c>
    </row>
    <row r="109" spans="1:7" ht="23.25">
      <c r="A109" s="6" t="s">
        <v>692</v>
      </c>
      <c r="B109" s="8" t="s">
        <v>693</v>
      </c>
      <c r="C109" s="49"/>
      <c r="D109" s="6">
        <v>1</v>
      </c>
      <c r="E109" s="60">
        <v>2</v>
      </c>
      <c r="F109" s="6">
        <v>2</v>
      </c>
      <c r="G109" s="6">
        <v>3</v>
      </c>
    </row>
    <row r="110" spans="1:7" ht="23.25">
      <c r="A110" s="6"/>
      <c r="B110" s="8" t="s">
        <v>634</v>
      </c>
      <c r="C110" s="49" t="s">
        <v>694</v>
      </c>
      <c r="D110" s="6"/>
      <c r="E110" s="60"/>
      <c r="F110" s="6"/>
      <c r="G110" s="6"/>
    </row>
    <row r="111" spans="1:7" ht="23.25">
      <c r="A111" s="6" t="s">
        <v>695</v>
      </c>
      <c r="B111" s="8" t="s">
        <v>393</v>
      </c>
      <c r="C111" s="49"/>
      <c r="D111" s="6">
        <v>0</v>
      </c>
      <c r="E111" s="60">
        <v>6</v>
      </c>
      <c r="F111" s="6">
        <v>2</v>
      </c>
      <c r="G111" s="6">
        <v>6</v>
      </c>
    </row>
    <row r="112" spans="1:7" ht="23.25">
      <c r="A112" s="6" t="s">
        <v>814</v>
      </c>
      <c r="B112" s="8" t="s">
        <v>826</v>
      </c>
      <c r="C112" s="49"/>
      <c r="D112" s="6">
        <v>0</v>
      </c>
      <c r="E112" s="60">
        <v>6</v>
      </c>
      <c r="F112" s="6">
        <v>3</v>
      </c>
      <c r="G112" s="6">
        <v>6</v>
      </c>
    </row>
    <row r="113" spans="1:7" ht="23.25">
      <c r="A113" s="6"/>
      <c r="B113" s="8" t="s">
        <v>148</v>
      </c>
      <c r="C113" s="49" t="s">
        <v>226</v>
      </c>
      <c r="D113" s="6"/>
      <c r="E113" s="60"/>
      <c r="F113" s="6"/>
      <c r="G113" s="6"/>
    </row>
    <row r="114" spans="1:7" ht="23.25">
      <c r="A114" s="6" t="s">
        <v>696</v>
      </c>
      <c r="B114" s="8" t="s">
        <v>145</v>
      </c>
      <c r="C114" s="49"/>
      <c r="D114" s="6" t="s">
        <v>221</v>
      </c>
      <c r="E114" s="60" t="s">
        <v>221</v>
      </c>
      <c r="F114" s="6">
        <v>2</v>
      </c>
      <c r="G114" s="6">
        <v>4</v>
      </c>
    </row>
    <row r="115" spans="1:7" ht="23.25">
      <c r="A115" s="6"/>
      <c r="B115" s="13" t="s">
        <v>3</v>
      </c>
      <c r="C115" s="52" t="s">
        <v>226</v>
      </c>
      <c r="D115" s="6"/>
      <c r="E115" s="60"/>
      <c r="F115" s="6"/>
      <c r="G115" s="6"/>
    </row>
    <row r="116" spans="1:7" ht="23.25">
      <c r="A116" s="6" t="s">
        <v>697</v>
      </c>
      <c r="B116" s="8" t="s">
        <v>698</v>
      </c>
      <c r="C116" s="52"/>
      <c r="D116" s="6">
        <v>0</v>
      </c>
      <c r="E116" s="60">
        <v>6</v>
      </c>
      <c r="F116" s="6">
        <v>2</v>
      </c>
      <c r="G116" s="6">
        <v>6</v>
      </c>
    </row>
    <row r="117" spans="1:7" ht="23.25">
      <c r="A117" s="6"/>
      <c r="B117" s="13" t="s">
        <v>107</v>
      </c>
      <c r="C117" s="49"/>
      <c r="D117" s="6"/>
      <c r="E117" s="60"/>
      <c r="F117" s="6"/>
      <c r="G117" s="6"/>
    </row>
    <row r="118" spans="1:7" ht="23.25">
      <c r="A118" s="6" t="s">
        <v>554</v>
      </c>
      <c r="B118" s="14" t="s">
        <v>280</v>
      </c>
      <c r="C118" s="22"/>
      <c r="D118" s="6">
        <v>0</v>
      </c>
      <c r="E118" s="60">
        <v>2</v>
      </c>
      <c r="F118" s="6">
        <v>0</v>
      </c>
      <c r="G118" s="6">
        <v>2</v>
      </c>
    </row>
    <row r="119" spans="1:7" ht="23.25">
      <c r="A119" s="142" t="s">
        <v>4</v>
      </c>
      <c r="B119" s="143"/>
      <c r="C119" s="144"/>
      <c r="D119" s="4">
        <f>SUM(D107:D118)</f>
        <v>5</v>
      </c>
      <c r="E119" s="4">
        <f>SUM(E107:E118)</f>
        <v>22</v>
      </c>
      <c r="F119" s="4">
        <f>SUM(F107:F118)</f>
        <v>15</v>
      </c>
      <c r="G119" s="4">
        <f>SUM(G107:G118)</f>
        <v>31</v>
      </c>
    </row>
    <row r="120" spans="1:7" ht="23.25">
      <c r="A120" s="37"/>
      <c r="B120" s="37"/>
      <c r="C120" s="37"/>
      <c r="D120" s="37"/>
      <c r="E120" s="37"/>
      <c r="F120" s="37"/>
      <c r="G120" s="37"/>
    </row>
    <row r="121" spans="1:7" ht="23.25">
      <c r="A121" s="38" t="s">
        <v>24</v>
      </c>
      <c r="B121" s="15"/>
      <c r="C121" s="39" t="s">
        <v>18</v>
      </c>
      <c r="D121" s="39"/>
      <c r="E121" s="39"/>
      <c r="F121" s="39"/>
      <c r="G121" s="39"/>
    </row>
    <row r="122" spans="1:7" ht="23.25">
      <c r="A122" s="58" t="s">
        <v>674</v>
      </c>
      <c r="B122" s="15"/>
      <c r="C122" s="58" t="s">
        <v>883</v>
      </c>
      <c r="D122" s="39"/>
      <c r="E122" s="39"/>
      <c r="F122" s="39"/>
      <c r="G122" s="39"/>
    </row>
    <row r="123" spans="1:7" ht="23.25">
      <c r="A123" s="41" t="s">
        <v>675</v>
      </c>
      <c r="B123" s="15"/>
      <c r="C123" s="40" t="s">
        <v>22</v>
      </c>
      <c r="D123" s="40"/>
      <c r="E123" s="40"/>
      <c r="F123" s="40"/>
      <c r="G123" s="40"/>
    </row>
    <row r="124" spans="1:7" ht="18.75" customHeight="1">
      <c r="A124" s="39"/>
      <c r="B124" s="15"/>
      <c r="C124" s="39"/>
      <c r="D124" s="39"/>
      <c r="E124" s="39"/>
      <c r="F124" s="39"/>
      <c r="G124" s="39"/>
    </row>
    <row r="125" spans="1:7" ht="23.25">
      <c r="A125" s="145" t="s">
        <v>642</v>
      </c>
      <c r="B125" s="145"/>
      <c r="C125" s="145"/>
      <c r="D125" s="145"/>
      <c r="E125" s="145"/>
      <c r="F125" s="145"/>
      <c r="G125" s="145"/>
    </row>
    <row r="126" spans="1:7" ht="23.25">
      <c r="A126" s="43" t="s">
        <v>729</v>
      </c>
      <c r="B126" s="43"/>
      <c r="C126" s="43"/>
      <c r="D126" s="39"/>
      <c r="E126" s="39"/>
      <c r="F126" s="39"/>
      <c r="G126" s="39"/>
    </row>
    <row r="127" spans="1:7" ht="23.25">
      <c r="A127" s="145" t="s">
        <v>699</v>
      </c>
      <c r="B127" s="145"/>
      <c r="C127" s="145"/>
      <c r="D127" s="145"/>
      <c r="E127" s="39"/>
      <c r="F127" s="39"/>
      <c r="G127" s="44"/>
    </row>
    <row r="128" spans="1:7" ht="23.25">
      <c r="A128" s="39"/>
      <c r="B128" s="39"/>
      <c r="C128" s="39"/>
      <c r="D128" s="39"/>
      <c r="E128" s="39"/>
      <c r="F128" s="39"/>
      <c r="G128" s="44"/>
    </row>
    <row r="129" spans="1:7" ht="23.25">
      <c r="A129" s="39"/>
      <c r="B129" s="24" t="s">
        <v>91</v>
      </c>
      <c r="C129" s="39"/>
      <c r="D129" s="39"/>
      <c r="E129" s="39"/>
      <c r="F129" s="39"/>
      <c r="G129" s="39"/>
    </row>
    <row r="130" spans="1:7" ht="18.75" customHeight="1">
      <c r="A130" s="39"/>
      <c r="B130" s="24"/>
      <c r="C130" s="39"/>
      <c r="D130" s="39"/>
      <c r="E130" s="39"/>
      <c r="F130" s="39"/>
      <c r="G130" s="39"/>
    </row>
    <row r="131" spans="1:7" ht="23.25">
      <c r="A131" s="39"/>
      <c r="B131" s="41" t="s">
        <v>700</v>
      </c>
      <c r="C131" s="39"/>
      <c r="D131" s="39"/>
      <c r="E131" s="39"/>
      <c r="F131" s="39"/>
      <c r="G131" s="39"/>
    </row>
    <row r="132" spans="1:7" ht="23.25">
      <c r="A132" s="39"/>
      <c r="B132" s="41" t="s">
        <v>389</v>
      </c>
      <c r="C132" s="39"/>
      <c r="D132" s="39"/>
      <c r="E132" s="39"/>
      <c r="F132" s="39"/>
      <c r="G132" s="39"/>
    </row>
    <row r="133" spans="1:7" ht="23.25">
      <c r="A133" s="39"/>
      <c r="B133" s="146" t="s">
        <v>102</v>
      </c>
      <c r="C133" s="146"/>
      <c r="D133" s="39"/>
      <c r="E133" s="39"/>
      <c r="F133" s="39"/>
      <c r="G133" s="39"/>
    </row>
    <row r="134" spans="2:7" ht="23.25">
      <c r="B134" s="103"/>
      <c r="C134" s="104" t="s">
        <v>520</v>
      </c>
      <c r="D134" s="15"/>
      <c r="E134" s="15"/>
      <c r="F134" s="15"/>
      <c r="G134" s="15"/>
    </row>
    <row r="135" spans="6:7" ht="11.25" customHeight="1">
      <c r="F135" s="155"/>
      <c r="G135" s="155"/>
    </row>
    <row r="136" spans="1:7" ht="19.5" customHeight="1">
      <c r="A136" s="147" t="s">
        <v>0</v>
      </c>
      <c r="B136" s="147"/>
      <c r="C136" s="147"/>
      <c r="D136" s="147"/>
      <c r="E136" s="147"/>
      <c r="F136" s="147"/>
      <c r="G136" s="147"/>
    </row>
    <row r="137" spans="1:7" ht="23.25">
      <c r="A137" s="147" t="s">
        <v>816</v>
      </c>
      <c r="B137" s="147"/>
      <c r="C137" s="147"/>
      <c r="D137" s="147"/>
      <c r="E137" s="147"/>
      <c r="F137" s="147"/>
      <c r="G137" s="147"/>
    </row>
    <row r="138" spans="1:7" ht="23.25">
      <c r="A138" s="147" t="s">
        <v>903</v>
      </c>
      <c r="B138" s="147"/>
      <c r="C138" s="147"/>
      <c r="D138" s="147"/>
      <c r="E138" s="147"/>
      <c r="F138" s="147"/>
      <c r="G138" s="147"/>
    </row>
    <row r="139" spans="1:7" ht="23.25">
      <c r="A139" s="147" t="s">
        <v>901</v>
      </c>
      <c r="B139" s="147"/>
      <c r="C139" s="147"/>
      <c r="D139" s="147"/>
      <c r="E139" s="147"/>
      <c r="F139" s="147"/>
      <c r="G139" s="147"/>
    </row>
    <row r="140" spans="1:7" ht="23.25">
      <c r="A140" s="1" t="s">
        <v>902</v>
      </c>
      <c r="B140" s="1"/>
      <c r="C140" s="164" t="s">
        <v>828</v>
      </c>
      <c r="D140" s="164"/>
      <c r="E140" s="164"/>
      <c r="F140" s="164"/>
      <c r="G140" s="164"/>
    </row>
    <row r="141" spans="1:7" ht="23.25">
      <c r="A141" s="1" t="s">
        <v>138</v>
      </c>
      <c r="B141" s="1"/>
      <c r="C141" s="1"/>
      <c r="D141" s="1"/>
      <c r="E141" s="1"/>
      <c r="F141" s="1"/>
      <c r="G141" s="2" t="s">
        <v>824</v>
      </c>
    </row>
    <row r="142" spans="1:7" ht="23.25">
      <c r="A142" s="3" t="s">
        <v>1</v>
      </c>
      <c r="B142" s="156" t="s">
        <v>2</v>
      </c>
      <c r="C142" s="157"/>
      <c r="D142" s="3" t="s">
        <v>199</v>
      </c>
      <c r="E142" s="3" t="s">
        <v>200</v>
      </c>
      <c r="F142" s="3" t="s">
        <v>5</v>
      </c>
      <c r="G142" s="3" t="s">
        <v>137</v>
      </c>
    </row>
    <row r="143" spans="1:7" ht="23.25">
      <c r="A143" s="4"/>
      <c r="B143" s="54" t="s">
        <v>55</v>
      </c>
      <c r="C143" s="52" t="s">
        <v>242</v>
      </c>
      <c r="D143" s="4"/>
      <c r="E143" s="4"/>
      <c r="F143" s="4"/>
      <c r="G143" s="4"/>
    </row>
    <row r="144" spans="1:7" ht="23.25">
      <c r="A144" s="4"/>
      <c r="B144" s="5" t="s">
        <v>135</v>
      </c>
      <c r="C144" s="49" t="s">
        <v>300</v>
      </c>
      <c r="D144" s="4"/>
      <c r="E144" s="4"/>
      <c r="F144" s="4"/>
      <c r="G144" s="4"/>
    </row>
    <row r="145" spans="1:7" ht="23.25">
      <c r="A145" s="6" t="s">
        <v>68</v>
      </c>
      <c r="B145" s="5" t="s">
        <v>67</v>
      </c>
      <c r="C145" s="49"/>
      <c r="D145" s="6">
        <v>3</v>
      </c>
      <c r="E145" s="6">
        <v>0</v>
      </c>
      <c r="F145" s="6">
        <v>3</v>
      </c>
      <c r="G145" s="6">
        <v>3</v>
      </c>
    </row>
    <row r="146" spans="1:7" ht="23.25">
      <c r="A146" s="6"/>
      <c r="B146" s="8" t="s">
        <v>134</v>
      </c>
      <c r="C146" s="49" t="s">
        <v>300</v>
      </c>
      <c r="D146" s="6"/>
      <c r="E146" s="60"/>
      <c r="F146" s="6"/>
      <c r="G146" s="6"/>
    </row>
    <row r="147" spans="1:7" ht="23.25">
      <c r="A147" s="6" t="s">
        <v>701</v>
      </c>
      <c r="B147" s="8" t="s">
        <v>702</v>
      </c>
      <c r="C147" s="49"/>
      <c r="D147" s="6">
        <v>3</v>
      </c>
      <c r="E147" s="60">
        <v>0</v>
      </c>
      <c r="F147" s="6">
        <v>3</v>
      </c>
      <c r="G147" s="6">
        <v>3</v>
      </c>
    </row>
    <row r="148" spans="1:7" ht="23.25">
      <c r="A148" s="6"/>
      <c r="B148" s="8" t="s">
        <v>131</v>
      </c>
      <c r="C148" s="49" t="s">
        <v>300</v>
      </c>
      <c r="D148" s="6"/>
      <c r="E148" s="60"/>
      <c r="F148" s="6"/>
      <c r="G148" s="6"/>
    </row>
    <row r="149" spans="1:7" ht="23.25">
      <c r="A149" s="6" t="s">
        <v>9</v>
      </c>
      <c r="B149" s="8" t="s">
        <v>79</v>
      </c>
      <c r="C149" s="49"/>
      <c r="D149" s="6">
        <v>3</v>
      </c>
      <c r="E149" s="60">
        <v>0</v>
      </c>
      <c r="F149" s="6">
        <v>3</v>
      </c>
      <c r="G149" s="6">
        <v>3</v>
      </c>
    </row>
    <row r="150" spans="1:7" ht="23.25">
      <c r="A150" s="17"/>
      <c r="B150" s="10" t="s">
        <v>861</v>
      </c>
      <c r="C150" s="56" t="s">
        <v>358</v>
      </c>
      <c r="D150" s="12"/>
      <c r="E150" s="62"/>
      <c r="F150" s="12"/>
      <c r="G150" s="6"/>
    </row>
    <row r="151" spans="1:7" ht="23.25">
      <c r="A151" s="12"/>
      <c r="B151" s="8" t="s">
        <v>596</v>
      </c>
      <c r="C151" s="49" t="s">
        <v>204</v>
      </c>
      <c r="D151" s="12"/>
      <c r="E151" s="62"/>
      <c r="F151" s="12"/>
      <c r="G151" s="6"/>
    </row>
    <row r="152" spans="1:7" ht="23.25">
      <c r="A152" s="12" t="s">
        <v>703</v>
      </c>
      <c r="B152" s="8" t="s">
        <v>704</v>
      </c>
      <c r="C152" s="47"/>
      <c r="D152" s="6">
        <v>2</v>
      </c>
      <c r="E152" s="60">
        <v>2</v>
      </c>
      <c r="F152" s="6">
        <v>3</v>
      </c>
      <c r="G152" s="6">
        <v>4</v>
      </c>
    </row>
    <row r="153" spans="1:7" ht="23.25">
      <c r="A153" s="12" t="s">
        <v>705</v>
      </c>
      <c r="B153" s="8" t="s">
        <v>706</v>
      </c>
      <c r="C153" s="49"/>
      <c r="D153" s="6">
        <v>2</v>
      </c>
      <c r="E153" s="60">
        <v>2</v>
      </c>
      <c r="F153" s="6">
        <v>3</v>
      </c>
      <c r="G153" s="6">
        <v>4</v>
      </c>
    </row>
    <row r="154" spans="1:7" ht="23.25">
      <c r="A154" s="6"/>
      <c r="B154" s="46" t="s">
        <v>599</v>
      </c>
      <c r="C154" s="49" t="s">
        <v>16</v>
      </c>
      <c r="D154" s="6"/>
      <c r="E154" s="60"/>
      <c r="F154" s="6"/>
      <c r="G154" s="6"/>
    </row>
    <row r="155" spans="1:7" ht="23.25">
      <c r="A155" s="6" t="s">
        <v>707</v>
      </c>
      <c r="B155" s="8" t="s">
        <v>708</v>
      </c>
      <c r="C155" s="49"/>
      <c r="D155" s="6">
        <v>1</v>
      </c>
      <c r="E155" s="60">
        <v>2</v>
      </c>
      <c r="F155" s="6">
        <v>2</v>
      </c>
      <c r="G155" s="6">
        <v>3</v>
      </c>
    </row>
    <row r="156" spans="1:7" ht="23.25">
      <c r="A156" s="6" t="s">
        <v>709</v>
      </c>
      <c r="B156" s="46" t="s">
        <v>710</v>
      </c>
      <c r="C156" s="49"/>
      <c r="D156" s="6">
        <v>1</v>
      </c>
      <c r="E156" s="60">
        <v>3</v>
      </c>
      <c r="F156" s="6">
        <v>2</v>
      </c>
      <c r="G156" s="6">
        <v>4</v>
      </c>
    </row>
    <row r="157" spans="1:7" ht="22.5" customHeight="1">
      <c r="A157" s="6"/>
      <c r="B157" s="14" t="s">
        <v>634</v>
      </c>
      <c r="C157" s="48"/>
      <c r="D157" s="6"/>
      <c r="E157" s="60"/>
      <c r="F157" s="6"/>
      <c r="G157" s="6"/>
    </row>
    <row r="158" spans="1:7" ht="22.5" customHeight="1">
      <c r="A158" s="6"/>
      <c r="B158" s="8" t="s">
        <v>113</v>
      </c>
      <c r="C158" s="49"/>
      <c r="D158" s="6"/>
      <c r="E158" s="60"/>
      <c r="F158" s="6"/>
      <c r="G158" s="6"/>
    </row>
    <row r="159" spans="1:7" ht="22.5" customHeight="1">
      <c r="A159" s="6"/>
      <c r="B159" s="5" t="s">
        <v>711</v>
      </c>
      <c r="C159" s="49"/>
      <c r="D159" s="36"/>
      <c r="E159" s="36"/>
      <c r="F159" s="6"/>
      <c r="G159" s="6"/>
    </row>
    <row r="160" spans="1:7" ht="23.25">
      <c r="A160" s="6" t="s">
        <v>712</v>
      </c>
      <c r="B160" s="5" t="s">
        <v>395</v>
      </c>
      <c r="C160" s="107"/>
      <c r="D160" s="49" t="s">
        <v>221</v>
      </c>
      <c r="E160" s="49">
        <v>4</v>
      </c>
      <c r="F160" s="6">
        <v>4</v>
      </c>
      <c r="G160" s="6">
        <v>4</v>
      </c>
    </row>
    <row r="161" spans="1:7" ht="23.25">
      <c r="A161" s="6"/>
      <c r="B161" s="13" t="s">
        <v>3</v>
      </c>
      <c r="C161" s="52" t="s">
        <v>311</v>
      </c>
      <c r="D161" s="6"/>
      <c r="E161" s="60"/>
      <c r="F161" s="6"/>
      <c r="G161" s="6"/>
    </row>
    <row r="162" spans="1:7" ht="23.25">
      <c r="A162" s="6" t="s">
        <v>532</v>
      </c>
      <c r="B162" s="8" t="s">
        <v>533</v>
      </c>
      <c r="C162" s="52"/>
      <c r="D162" s="6">
        <v>1</v>
      </c>
      <c r="E162" s="60">
        <v>0</v>
      </c>
      <c r="F162" s="6">
        <v>1</v>
      </c>
      <c r="G162" s="6">
        <v>1</v>
      </c>
    </row>
    <row r="163" spans="1:7" ht="23.25">
      <c r="A163" s="6" t="s">
        <v>233</v>
      </c>
      <c r="B163" s="8" t="s">
        <v>234</v>
      </c>
      <c r="C163" s="52"/>
      <c r="D163" s="6">
        <v>3</v>
      </c>
      <c r="E163" s="60">
        <v>0</v>
      </c>
      <c r="F163" s="6">
        <v>3</v>
      </c>
      <c r="G163" s="6">
        <v>3</v>
      </c>
    </row>
    <row r="164" spans="1:7" ht="23.25">
      <c r="A164" s="6" t="s">
        <v>713</v>
      </c>
      <c r="B164" s="8" t="s">
        <v>714</v>
      </c>
      <c r="C164" s="52"/>
      <c r="D164" s="6">
        <v>0</v>
      </c>
      <c r="E164" s="60">
        <v>6</v>
      </c>
      <c r="F164" s="6">
        <v>2</v>
      </c>
      <c r="G164" s="6">
        <v>6</v>
      </c>
    </row>
    <row r="165" spans="1:7" ht="23.25">
      <c r="A165" s="6"/>
      <c r="B165" s="13" t="s">
        <v>107</v>
      </c>
      <c r="C165" s="49"/>
      <c r="D165" s="6"/>
      <c r="E165" s="60"/>
      <c r="F165" s="6"/>
      <c r="G165" s="6"/>
    </row>
    <row r="166" spans="1:7" ht="23.25">
      <c r="A166" s="6" t="s">
        <v>20</v>
      </c>
      <c r="B166" s="14" t="s">
        <v>84</v>
      </c>
      <c r="C166" s="22"/>
      <c r="D166" s="6">
        <v>0</v>
      </c>
      <c r="E166" s="60">
        <v>2</v>
      </c>
      <c r="F166" s="6">
        <v>0</v>
      </c>
      <c r="G166" s="6">
        <v>2</v>
      </c>
    </row>
    <row r="167" spans="1:7" ht="23.25">
      <c r="A167" s="142" t="s">
        <v>4</v>
      </c>
      <c r="B167" s="143"/>
      <c r="C167" s="144"/>
      <c r="D167" s="4">
        <f>SUM(D145:D166)</f>
        <v>19</v>
      </c>
      <c r="E167" s="4">
        <f>SUM(E145:E166)</f>
        <v>21</v>
      </c>
      <c r="F167" s="4">
        <f>SUM(F145:F166)</f>
        <v>29</v>
      </c>
      <c r="G167" s="4">
        <f>SUM(G145:G166)</f>
        <v>40</v>
      </c>
    </row>
    <row r="168" spans="1:7" ht="18.75" customHeight="1">
      <c r="A168" s="37"/>
      <c r="B168" s="165"/>
      <c r="C168" s="165"/>
      <c r="D168" s="165"/>
      <c r="E168" s="165"/>
      <c r="F168" s="165"/>
      <c r="G168" s="165"/>
    </row>
    <row r="169" spans="1:7" ht="23.25">
      <c r="A169" s="38" t="s">
        <v>24</v>
      </c>
      <c r="B169" s="15"/>
      <c r="C169" s="39" t="s">
        <v>18</v>
      </c>
      <c r="D169" s="39"/>
      <c r="E169" s="39"/>
      <c r="F169" s="39"/>
      <c r="G169" s="39"/>
    </row>
    <row r="170" spans="1:7" ht="23.25">
      <c r="A170" s="58" t="s">
        <v>674</v>
      </c>
      <c r="B170" s="15"/>
      <c r="C170" s="58" t="s">
        <v>883</v>
      </c>
      <c r="D170" s="39"/>
      <c r="E170" s="39"/>
      <c r="F170" s="39"/>
      <c r="G170" s="39"/>
    </row>
    <row r="171" spans="1:7" ht="23.25">
      <c r="A171" s="41" t="s">
        <v>675</v>
      </c>
      <c r="B171" s="15"/>
      <c r="C171" s="40" t="s">
        <v>22</v>
      </c>
      <c r="D171" s="40"/>
      <c r="E171" s="40"/>
      <c r="F171" s="40"/>
      <c r="G171" s="40"/>
    </row>
    <row r="172" spans="1:7" ht="15" customHeight="1">
      <c r="A172" s="39"/>
      <c r="B172" s="15"/>
      <c r="C172" s="39"/>
      <c r="D172" s="39"/>
      <c r="E172" s="39"/>
      <c r="F172" s="39"/>
      <c r="G172" s="39"/>
    </row>
    <row r="173" spans="1:7" ht="23.25">
      <c r="A173" s="145" t="s">
        <v>661</v>
      </c>
      <c r="B173" s="145"/>
      <c r="C173" s="145"/>
      <c r="D173" s="39"/>
      <c r="E173" s="39"/>
      <c r="F173" s="39"/>
      <c r="G173" s="39"/>
    </row>
    <row r="174" spans="1:7" ht="23.25">
      <c r="A174" s="43" t="s">
        <v>718</v>
      </c>
      <c r="B174" s="43"/>
      <c r="C174" s="43"/>
      <c r="D174" s="39"/>
      <c r="E174" s="39"/>
      <c r="F174" s="39"/>
      <c r="G174" s="39"/>
    </row>
    <row r="175" spans="1:7" ht="23.25">
      <c r="A175" s="145" t="s">
        <v>99</v>
      </c>
      <c r="B175" s="145"/>
      <c r="C175" s="145"/>
      <c r="D175" s="145"/>
      <c r="E175" s="39"/>
      <c r="F175" s="39"/>
      <c r="G175" s="44"/>
    </row>
    <row r="176" spans="1:7" ht="18.75" customHeight="1">
      <c r="A176" s="39"/>
      <c r="B176" s="39"/>
      <c r="C176" s="39"/>
      <c r="D176" s="39"/>
      <c r="E176" s="39"/>
      <c r="F176" s="39"/>
      <c r="G176" s="44"/>
    </row>
    <row r="177" spans="1:7" ht="23.25">
      <c r="A177" s="39"/>
      <c r="B177" s="24" t="s">
        <v>91</v>
      </c>
      <c r="C177" s="39"/>
      <c r="D177" s="39"/>
      <c r="E177" s="39"/>
      <c r="F177" s="39"/>
      <c r="G177" s="39"/>
    </row>
    <row r="178" spans="1:7" ht="16.5" customHeight="1">
      <c r="A178" s="39"/>
      <c r="B178" s="24"/>
      <c r="C178" s="39"/>
      <c r="D178" s="39"/>
      <c r="E178" s="39"/>
      <c r="F178" s="39"/>
      <c r="G178" s="39"/>
    </row>
    <row r="179" spans="1:7" ht="23.25">
      <c r="A179" s="39"/>
      <c r="B179" s="41" t="s">
        <v>104</v>
      </c>
      <c r="C179" s="39"/>
      <c r="D179" s="39"/>
      <c r="E179" s="39"/>
      <c r="F179" s="39"/>
      <c r="G179" s="39"/>
    </row>
    <row r="180" spans="1:7" ht="23.25">
      <c r="A180" s="39"/>
      <c r="B180" s="41" t="s">
        <v>390</v>
      </c>
      <c r="C180" s="39"/>
      <c r="D180" s="39"/>
      <c r="E180" s="39"/>
      <c r="F180" s="39"/>
      <c r="G180" s="39"/>
    </row>
    <row r="181" spans="1:7" ht="23.25">
      <c r="A181" s="39"/>
      <c r="B181" s="146" t="s">
        <v>102</v>
      </c>
      <c r="C181" s="146"/>
      <c r="D181" s="39"/>
      <c r="E181" s="39"/>
      <c r="F181" s="39"/>
      <c r="G181" s="39"/>
    </row>
    <row r="182" spans="2:7" ht="23.25">
      <c r="B182" s="103"/>
      <c r="C182" s="104" t="s">
        <v>520</v>
      </c>
      <c r="D182" s="15"/>
      <c r="E182" s="15"/>
      <c r="F182" s="15"/>
      <c r="G182" s="15"/>
    </row>
  </sheetData>
  <sheetProtection/>
  <mergeCells count="46">
    <mergeCell ref="A3:G3"/>
    <mergeCell ref="A50:G50"/>
    <mergeCell ref="A94:G94"/>
    <mergeCell ref="A137:G137"/>
    <mergeCell ref="A40:D40"/>
    <mergeCell ref="B46:C46"/>
    <mergeCell ref="B90:C90"/>
    <mergeCell ref="A51:G51"/>
    <mergeCell ref="A93:G93"/>
    <mergeCell ref="A52:G52"/>
    <mergeCell ref="C53:G53"/>
    <mergeCell ref="A127:D127"/>
    <mergeCell ref="B133:C133"/>
    <mergeCell ref="A119:C119"/>
    <mergeCell ref="B55:C55"/>
    <mergeCell ref="A76:C76"/>
    <mergeCell ref="A84:D84"/>
    <mergeCell ref="A125:G125"/>
    <mergeCell ref="F1:G1"/>
    <mergeCell ref="A2:G2"/>
    <mergeCell ref="A4:G4"/>
    <mergeCell ref="F48:G48"/>
    <mergeCell ref="A49:G49"/>
    <mergeCell ref="F92:G92"/>
    <mergeCell ref="B26:C26"/>
    <mergeCell ref="A32:C32"/>
    <mergeCell ref="A38:C38"/>
    <mergeCell ref="A5:G5"/>
    <mergeCell ref="C6:G6"/>
    <mergeCell ref="B8:C8"/>
    <mergeCell ref="B23:C23"/>
    <mergeCell ref="B168:G168"/>
    <mergeCell ref="A173:C173"/>
    <mergeCell ref="A96:G96"/>
    <mergeCell ref="C97:G97"/>
    <mergeCell ref="B99:C99"/>
    <mergeCell ref="A95:G95"/>
    <mergeCell ref="B142:C142"/>
    <mergeCell ref="A175:D175"/>
    <mergeCell ref="B181:C181"/>
    <mergeCell ref="F135:G135"/>
    <mergeCell ref="A136:G136"/>
    <mergeCell ref="A139:G139"/>
    <mergeCell ref="C140:G140"/>
    <mergeCell ref="A167:C167"/>
    <mergeCell ref="A138:G138"/>
  </mergeCells>
  <printOptions/>
  <pageMargins left="1.299212598425197" right="0.7086614173228347" top="0.7480314960629921" bottom="0.7480314960629921" header="0.31496062992125984" footer="0.31496062992125984"/>
  <pageSetup orientation="portrait" paperSize="9" scale="73" r:id="rId2"/>
  <rowBreaks count="3" manualBreakCount="3">
    <brk id="47" max="6" man="1"/>
    <brk id="91" max="6" man="1"/>
    <brk id="134" max="6" man="1"/>
  </rowBreaks>
  <colBreaks count="1" manualBreakCount="1">
    <brk id="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SheetLayoutView="100" zoomScalePageLayoutView="0" workbookViewId="0" topLeftCell="A19">
      <selection activeCell="H33" sqref="H33"/>
    </sheetView>
  </sheetViews>
  <sheetFormatPr defaultColWidth="9.140625" defaultRowHeight="21.75"/>
  <cols>
    <col min="1" max="1" width="11.57421875" style="0" customWidth="1"/>
    <col min="2" max="2" width="36.421875" style="0" customWidth="1"/>
    <col min="3" max="3" width="11.140625" style="0" customWidth="1"/>
    <col min="4" max="4" width="8.00390625" style="0" customWidth="1"/>
    <col min="5" max="5" width="8.7109375" style="0" customWidth="1"/>
    <col min="6" max="6" width="8.00390625" style="0" customWidth="1"/>
    <col min="7" max="7" width="9.140625" style="0" customWidth="1"/>
  </cols>
  <sheetData>
    <row r="1" spans="1:7" ht="19.5" customHeight="1">
      <c r="A1" s="147" t="s">
        <v>0</v>
      </c>
      <c r="B1" s="147"/>
      <c r="C1" s="147"/>
      <c r="D1" s="147"/>
      <c r="E1" s="147"/>
      <c r="F1" s="147"/>
      <c r="G1" s="147"/>
    </row>
    <row r="2" spans="1:7" ht="24">
      <c r="A2" s="147" t="s">
        <v>816</v>
      </c>
      <c r="B2" s="147"/>
      <c r="C2" s="147"/>
      <c r="D2" s="147"/>
      <c r="E2" s="147"/>
      <c r="F2" s="147"/>
      <c r="G2" s="147"/>
    </row>
    <row r="3" spans="1:7" ht="23.25">
      <c r="A3" s="147" t="s">
        <v>817</v>
      </c>
      <c r="B3" s="147"/>
      <c r="C3" s="147"/>
      <c r="D3" s="147"/>
      <c r="E3" s="147"/>
      <c r="F3" s="147"/>
      <c r="G3" s="147"/>
    </row>
    <row r="4" spans="1:7" ht="23.25">
      <c r="A4" s="147" t="s">
        <v>875</v>
      </c>
      <c r="B4" s="147"/>
      <c r="C4" s="147"/>
      <c r="D4" s="147"/>
      <c r="E4" s="147"/>
      <c r="F4" s="147"/>
      <c r="G4" s="147"/>
    </row>
    <row r="5" spans="1:7" ht="23.25">
      <c r="A5" s="1" t="s">
        <v>747</v>
      </c>
      <c r="B5" s="1"/>
      <c r="C5" s="164" t="s">
        <v>828</v>
      </c>
      <c r="D5" s="164"/>
      <c r="E5" s="164"/>
      <c r="F5" s="164"/>
      <c r="G5" s="164"/>
    </row>
    <row r="6" spans="1:7" ht="23.25">
      <c r="A6" s="1" t="s">
        <v>15</v>
      </c>
      <c r="B6" s="1"/>
      <c r="C6" s="1"/>
      <c r="D6" s="1"/>
      <c r="E6" s="1"/>
      <c r="F6" s="1"/>
      <c r="G6" s="2" t="s">
        <v>821</v>
      </c>
    </row>
    <row r="7" spans="1:7" ht="23.25">
      <c r="A7" s="3" t="s">
        <v>1</v>
      </c>
      <c r="B7" s="156" t="s">
        <v>2</v>
      </c>
      <c r="C7" s="157"/>
      <c r="D7" s="28" t="s">
        <v>199</v>
      </c>
      <c r="E7" s="28" t="s">
        <v>200</v>
      </c>
      <c r="F7" s="3" t="s">
        <v>5</v>
      </c>
      <c r="G7" s="3" t="s">
        <v>6</v>
      </c>
    </row>
    <row r="8" spans="1:7" ht="23.25">
      <c r="A8" s="4"/>
      <c r="B8" s="54" t="s">
        <v>55</v>
      </c>
      <c r="C8" s="25" t="s">
        <v>748</v>
      </c>
      <c r="D8" s="25"/>
      <c r="E8" s="25"/>
      <c r="F8" s="4"/>
      <c r="G8" s="4"/>
    </row>
    <row r="9" spans="1:7" ht="23.25">
      <c r="A9" s="4"/>
      <c r="B9" s="5" t="s">
        <v>135</v>
      </c>
      <c r="C9" s="23" t="s">
        <v>222</v>
      </c>
      <c r="D9" s="23"/>
      <c r="E9" s="23"/>
      <c r="F9" s="4"/>
      <c r="G9" s="4"/>
    </row>
    <row r="10" spans="1:7" ht="23.25">
      <c r="A10" s="9" t="s">
        <v>8</v>
      </c>
      <c r="B10" s="46" t="s">
        <v>299</v>
      </c>
      <c r="C10" s="23"/>
      <c r="D10" s="6">
        <v>3</v>
      </c>
      <c r="E10" s="49">
        <v>0</v>
      </c>
      <c r="F10" s="6">
        <v>3</v>
      </c>
      <c r="G10" s="6">
        <v>3</v>
      </c>
    </row>
    <row r="11" spans="1:7" ht="23.25">
      <c r="A11" s="6"/>
      <c r="B11" s="8" t="s">
        <v>749</v>
      </c>
      <c r="C11" s="23" t="s">
        <v>222</v>
      </c>
      <c r="D11" s="113"/>
      <c r="E11" s="114"/>
      <c r="F11" s="7"/>
      <c r="G11" s="6"/>
    </row>
    <row r="12" spans="1:7" ht="23.25">
      <c r="A12" s="6" t="s">
        <v>62</v>
      </c>
      <c r="B12" s="8" t="s">
        <v>63</v>
      </c>
      <c r="C12" s="106"/>
      <c r="D12" s="6">
        <v>3</v>
      </c>
      <c r="E12" s="48">
        <v>0</v>
      </c>
      <c r="F12" s="7">
        <v>3</v>
      </c>
      <c r="G12" s="6">
        <v>3</v>
      </c>
    </row>
    <row r="13" spans="1:7" ht="23.25">
      <c r="A13" s="6"/>
      <c r="B13" s="8" t="s">
        <v>318</v>
      </c>
      <c r="C13" s="23" t="s">
        <v>574</v>
      </c>
      <c r="D13" s="114"/>
      <c r="E13" s="114"/>
      <c r="F13" s="7"/>
      <c r="G13" s="6"/>
    </row>
    <row r="14" spans="1:7" ht="23.25">
      <c r="A14" s="6" t="s">
        <v>750</v>
      </c>
      <c r="B14" s="8" t="s">
        <v>751</v>
      </c>
      <c r="C14" s="23"/>
      <c r="D14" s="49">
        <v>0</v>
      </c>
      <c r="E14" s="49">
        <v>2</v>
      </c>
      <c r="F14" s="6">
        <v>1</v>
      </c>
      <c r="G14" s="6">
        <v>2</v>
      </c>
    </row>
    <row r="15" spans="1:7" ht="23.25">
      <c r="A15" s="17"/>
      <c r="B15" s="10" t="s">
        <v>853</v>
      </c>
      <c r="C15" s="115" t="s">
        <v>839</v>
      </c>
      <c r="D15" s="115"/>
      <c r="E15" s="115"/>
      <c r="F15" s="11"/>
      <c r="G15" s="12"/>
    </row>
    <row r="16" spans="1:7" ht="23.25">
      <c r="A16" s="12"/>
      <c r="B16" s="8" t="s">
        <v>58</v>
      </c>
      <c r="C16" s="23" t="s">
        <v>592</v>
      </c>
      <c r="D16" s="23"/>
      <c r="E16" s="23"/>
      <c r="F16" s="12"/>
      <c r="G16" s="12"/>
    </row>
    <row r="17" spans="1:7" ht="23.25">
      <c r="A17" s="6" t="s">
        <v>90</v>
      </c>
      <c r="B17" s="8" t="s">
        <v>775</v>
      </c>
      <c r="C17" s="25"/>
      <c r="D17" s="49">
        <v>3</v>
      </c>
      <c r="E17" s="49">
        <v>0</v>
      </c>
      <c r="F17" s="6">
        <v>3</v>
      </c>
      <c r="G17" s="6">
        <v>3</v>
      </c>
    </row>
    <row r="18" spans="1:7" ht="23.25">
      <c r="A18" s="6" t="s">
        <v>64</v>
      </c>
      <c r="B18" s="8" t="s">
        <v>65</v>
      </c>
      <c r="C18" s="21"/>
      <c r="D18" s="49">
        <v>2</v>
      </c>
      <c r="E18" s="49">
        <v>2</v>
      </c>
      <c r="F18" s="6">
        <v>3</v>
      </c>
      <c r="G18" s="6">
        <v>4</v>
      </c>
    </row>
    <row r="19" spans="1:7" ht="23.25">
      <c r="A19" s="6" t="s">
        <v>178</v>
      </c>
      <c r="B19" s="8" t="s">
        <v>177</v>
      </c>
      <c r="C19" s="23"/>
      <c r="D19" s="49">
        <v>3</v>
      </c>
      <c r="E19" s="49">
        <v>0</v>
      </c>
      <c r="F19" s="6">
        <v>3</v>
      </c>
      <c r="G19" s="6">
        <v>3</v>
      </c>
    </row>
    <row r="20" spans="1:7" ht="23.25">
      <c r="A20" s="6" t="s">
        <v>233</v>
      </c>
      <c r="B20" s="8" t="s">
        <v>234</v>
      </c>
      <c r="C20" s="23"/>
      <c r="D20" s="49">
        <v>3</v>
      </c>
      <c r="E20" s="49">
        <v>0</v>
      </c>
      <c r="F20" s="6">
        <v>3</v>
      </c>
      <c r="G20" s="6">
        <v>3</v>
      </c>
    </row>
    <row r="21" spans="1:7" ht="23.25">
      <c r="A21" s="6" t="s">
        <v>235</v>
      </c>
      <c r="B21" s="8" t="s">
        <v>236</v>
      </c>
      <c r="C21" s="23"/>
      <c r="D21" s="49">
        <v>3</v>
      </c>
      <c r="E21" s="49">
        <v>0</v>
      </c>
      <c r="F21" s="6">
        <v>3</v>
      </c>
      <c r="G21" s="6">
        <v>3</v>
      </c>
    </row>
    <row r="22" spans="1:7" ht="23.25">
      <c r="A22" s="9"/>
      <c r="B22" s="44" t="s">
        <v>599</v>
      </c>
      <c r="C22" s="116" t="s">
        <v>311</v>
      </c>
      <c r="D22" s="55"/>
      <c r="E22" s="55"/>
      <c r="F22" s="6"/>
      <c r="G22" s="6"/>
    </row>
    <row r="23" spans="1:7" ht="23.25">
      <c r="A23" s="6" t="s">
        <v>246</v>
      </c>
      <c r="B23" s="8" t="s">
        <v>250</v>
      </c>
      <c r="C23" s="23"/>
      <c r="D23" s="49">
        <v>2</v>
      </c>
      <c r="E23" s="49">
        <v>3</v>
      </c>
      <c r="F23" s="6">
        <v>3</v>
      </c>
      <c r="G23" s="6">
        <v>5</v>
      </c>
    </row>
    <row r="24" spans="1:7" ht="23.25">
      <c r="A24" s="6" t="s">
        <v>259</v>
      </c>
      <c r="B24" s="8" t="s">
        <v>260</v>
      </c>
      <c r="C24" s="23"/>
      <c r="D24" s="49">
        <v>1</v>
      </c>
      <c r="E24" s="49">
        <v>3</v>
      </c>
      <c r="F24" s="6">
        <v>2</v>
      </c>
      <c r="G24" s="6">
        <v>4</v>
      </c>
    </row>
    <row r="25" spans="1:7" ht="23.25">
      <c r="A25" s="6"/>
      <c r="B25" s="13" t="s">
        <v>3</v>
      </c>
      <c r="C25" s="25" t="s">
        <v>16</v>
      </c>
      <c r="D25" s="52"/>
      <c r="E25" s="52"/>
      <c r="F25" s="6"/>
      <c r="G25" s="6"/>
    </row>
    <row r="26" spans="1:7" ht="23.25">
      <c r="A26" s="6" t="s">
        <v>237</v>
      </c>
      <c r="B26" s="8" t="s">
        <v>238</v>
      </c>
      <c r="C26" s="23"/>
      <c r="D26" s="49">
        <v>1</v>
      </c>
      <c r="E26" s="49">
        <v>3</v>
      </c>
      <c r="F26" s="6">
        <v>2</v>
      </c>
      <c r="G26" s="6">
        <v>4</v>
      </c>
    </row>
    <row r="27" spans="1:7" ht="23.25">
      <c r="A27" s="6" t="s">
        <v>240</v>
      </c>
      <c r="B27" s="8" t="s">
        <v>241</v>
      </c>
      <c r="C27" s="23"/>
      <c r="D27" s="49">
        <v>2</v>
      </c>
      <c r="E27" s="49">
        <v>0</v>
      </c>
      <c r="F27" s="6">
        <v>2</v>
      </c>
      <c r="G27" s="6">
        <v>2</v>
      </c>
    </row>
    <row r="28" spans="1:7" ht="23.25">
      <c r="A28" s="6"/>
      <c r="B28" s="13" t="s">
        <v>11</v>
      </c>
      <c r="C28" s="117"/>
      <c r="D28" s="52"/>
      <c r="E28" s="52"/>
      <c r="F28" s="6"/>
      <c r="G28" s="6"/>
    </row>
    <row r="29" spans="1:7" ht="23.25">
      <c r="A29" s="6"/>
      <c r="B29" s="13" t="s">
        <v>12</v>
      </c>
      <c r="C29" s="21"/>
      <c r="D29" s="49"/>
      <c r="E29" s="49"/>
      <c r="F29" s="6"/>
      <c r="G29" s="6"/>
    </row>
    <row r="30" spans="1:7" ht="23.25">
      <c r="A30" s="6" t="s">
        <v>19</v>
      </c>
      <c r="B30" s="14" t="s">
        <v>83</v>
      </c>
      <c r="C30" s="22"/>
      <c r="D30" s="48">
        <v>0</v>
      </c>
      <c r="E30" s="48">
        <v>2</v>
      </c>
      <c r="F30" s="6">
        <v>0</v>
      </c>
      <c r="G30" s="6">
        <v>2</v>
      </c>
    </row>
    <row r="31" spans="1:7" ht="23.25">
      <c r="A31" s="142" t="s">
        <v>4</v>
      </c>
      <c r="B31" s="143"/>
      <c r="C31" s="144"/>
      <c r="D31" s="27">
        <f>SUM(D10:D30)</f>
        <v>26</v>
      </c>
      <c r="E31" s="27">
        <f>SUM(E10:E30)</f>
        <v>15</v>
      </c>
      <c r="F31" s="4">
        <f>SUM(F10:F30)</f>
        <v>31</v>
      </c>
      <c r="G31" s="4">
        <f>SUM(G10:G30)</f>
        <v>41</v>
      </c>
    </row>
    <row r="32" spans="1:7" ht="23.25">
      <c r="A32" s="37"/>
      <c r="B32" s="37"/>
      <c r="C32" s="37"/>
      <c r="D32" s="37"/>
      <c r="E32" s="37"/>
      <c r="F32" s="37"/>
      <c r="G32" s="37"/>
    </row>
    <row r="33" spans="1:7" ht="21.75">
      <c r="A33" s="74" t="s">
        <v>339</v>
      </c>
      <c r="B33" s="59"/>
      <c r="C33" s="71" t="s">
        <v>18</v>
      </c>
      <c r="D33" s="71"/>
      <c r="E33" s="71"/>
      <c r="F33" s="71"/>
      <c r="G33" s="71"/>
    </row>
    <row r="34" spans="1:7" ht="21.75">
      <c r="A34" s="70" t="s">
        <v>804</v>
      </c>
      <c r="B34" s="59"/>
      <c r="C34" s="70" t="s">
        <v>606</v>
      </c>
      <c r="D34" s="70"/>
      <c r="E34" s="70"/>
      <c r="F34" s="71"/>
      <c r="G34" s="71"/>
    </row>
    <row r="35" spans="1:7" ht="21.75">
      <c r="A35" s="70" t="s">
        <v>762</v>
      </c>
      <c r="B35" s="59"/>
      <c r="C35" s="118" t="s">
        <v>22</v>
      </c>
      <c r="D35" s="118"/>
      <c r="E35" s="118"/>
      <c r="F35" s="118"/>
      <c r="G35" s="118"/>
    </row>
    <row r="36" spans="1:7" ht="21.75">
      <c r="A36" s="71"/>
      <c r="B36" s="59"/>
      <c r="C36" s="71"/>
      <c r="D36" s="71"/>
      <c r="E36" s="71"/>
      <c r="F36" s="71"/>
      <c r="G36" s="71"/>
    </row>
    <row r="37" spans="1:7" ht="23.25">
      <c r="A37" s="15"/>
      <c r="B37" s="170" t="s">
        <v>339</v>
      </c>
      <c r="C37" s="170"/>
      <c r="D37" s="71"/>
      <c r="E37" s="71"/>
      <c r="F37" s="71"/>
      <c r="G37" s="71"/>
    </row>
    <row r="38" spans="1:7" ht="23.25">
      <c r="A38" s="15"/>
      <c r="B38" s="170" t="s">
        <v>805</v>
      </c>
      <c r="C38" s="170"/>
      <c r="D38" s="71"/>
      <c r="E38" s="71"/>
      <c r="F38" s="71"/>
      <c r="G38" s="71"/>
    </row>
    <row r="39" spans="1:7" ht="23.25">
      <c r="A39" s="15"/>
      <c r="B39" s="170" t="s">
        <v>435</v>
      </c>
      <c r="C39" s="170"/>
      <c r="D39" s="71"/>
      <c r="E39" s="71"/>
      <c r="F39" s="119"/>
      <c r="G39" s="119"/>
    </row>
    <row r="40" spans="1:7" ht="21.75">
      <c r="A40" s="71"/>
      <c r="B40" s="75" t="s">
        <v>763</v>
      </c>
      <c r="C40" s="71"/>
      <c r="D40" s="71" t="s">
        <v>764</v>
      </c>
      <c r="E40" s="71"/>
      <c r="G40" s="71"/>
    </row>
    <row r="41" spans="1:7" ht="21.75">
      <c r="A41" s="71"/>
      <c r="B41" s="75"/>
      <c r="C41" s="71"/>
      <c r="D41" s="71"/>
      <c r="E41" s="71"/>
      <c r="F41" s="71"/>
      <c r="G41" s="71"/>
    </row>
    <row r="42" spans="1:7" ht="21.75">
      <c r="A42" s="71"/>
      <c r="B42" s="170" t="s">
        <v>339</v>
      </c>
      <c r="C42" s="172"/>
      <c r="D42" s="70"/>
      <c r="E42" s="70"/>
      <c r="F42" s="71"/>
      <c r="G42" s="71"/>
    </row>
    <row r="43" spans="1:7" ht="21.75">
      <c r="A43" s="71"/>
      <c r="B43" s="172" t="s">
        <v>765</v>
      </c>
      <c r="C43" s="172"/>
      <c r="D43" s="70"/>
      <c r="E43" s="70"/>
      <c r="F43" s="71"/>
      <c r="G43" s="71"/>
    </row>
    <row r="44" spans="1:7" ht="21.75">
      <c r="A44" s="71"/>
      <c r="B44" s="170" t="s">
        <v>766</v>
      </c>
      <c r="C44" s="170"/>
      <c r="D44" s="71"/>
      <c r="E44" s="71"/>
      <c r="F44" s="71"/>
      <c r="G44" s="71"/>
    </row>
    <row r="45" spans="2:7" ht="15.75" customHeight="1">
      <c r="B45" s="103"/>
      <c r="C45" s="104" t="s">
        <v>520</v>
      </c>
      <c r="D45" s="15"/>
      <c r="E45" s="15"/>
      <c r="F45" s="15"/>
      <c r="G45" s="15"/>
    </row>
    <row r="46" spans="1:7" ht="19.5" customHeight="1">
      <c r="A46" s="147" t="s">
        <v>0</v>
      </c>
      <c r="B46" s="147"/>
      <c r="C46" s="147"/>
      <c r="D46" s="147"/>
      <c r="E46" s="147"/>
      <c r="F46" s="147"/>
      <c r="G46" s="147"/>
    </row>
    <row r="47" spans="1:7" ht="24">
      <c r="A47" s="147" t="s">
        <v>519</v>
      </c>
      <c r="B47" s="147"/>
      <c r="C47" s="147"/>
      <c r="D47" s="147"/>
      <c r="E47" s="147"/>
      <c r="F47" s="147"/>
      <c r="G47" s="147"/>
    </row>
    <row r="48" spans="1:7" ht="23.25">
      <c r="A48" s="147" t="s">
        <v>745</v>
      </c>
      <c r="B48" s="147"/>
      <c r="C48" s="147"/>
      <c r="D48" s="147"/>
      <c r="E48" s="147"/>
      <c r="F48" s="147"/>
      <c r="G48" s="147"/>
    </row>
    <row r="49" spans="1:7" ht="23.25">
      <c r="A49" s="147" t="s">
        <v>807</v>
      </c>
      <c r="B49" s="147"/>
      <c r="C49" s="147"/>
      <c r="D49" s="147"/>
      <c r="E49" s="147"/>
      <c r="F49" s="147"/>
      <c r="G49" s="147"/>
    </row>
    <row r="50" spans="1:7" ht="23.25">
      <c r="A50" s="147" t="s">
        <v>746</v>
      </c>
      <c r="B50" s="147"/>
      <c r="C50" s="147"/>
      <c r="D50" s="147"/>
      <c r="E50" s="147"/>
      <c r="F50" s="147"/>
      <c r="G50" s="147"/>
    </row>
    <row r="51" spans="1:7" ht="23.25">
      <c r="A51" s="1" t="s">
        <v>747</v>
      </c>
      <c r="B51" s="1"/>
      <c r="C51" s="164" t="s">
        <v>828</v>
      </c>
      <c r="D51" s="164"/>
      <c r="E51" s="164"/>
      <c r="F51" s="164"/>
      <c r="G51" s="164"/>
    </row>
    <row r="52" spans="1:7" ht="23.25">
      <c r="A52" s="1" t="s">
        <v>15</v>
      </c>
      <c r="B52" s="1"/>
      <c r="C52" s="1"/>
      <c r="D52" s="1"/>
      <c r="E52" s="1"/>
      <c r="F52" s="1"/>
      <c r="G52" s="2" t="s">
        <v>821</v>
      </c>
    </row>
    <row r="53" spans="1:7" ht="23.25">
      <c r="A53" s="3" t="s">
        <v>1</v>
      </c>
      <c r="B53" s="156" t="s">
        <v>2</v>
      </c>
      <c r="C53" s="157"/>
      <c r="D53" s="28"/>
      <c r="E53" s="28"/>
      <c r="F53" s="3" t="s">
        <v>866</v>
      </c>
      <c r="G53" s="3" t="s">
        <v>6</v>
      </c>
    </row>
    <row r="54" spans="1:7" ht="23.25">
      <c r="A54" s="6" t="s">
        <v>789</v>
      </c>
      <c r="B54" s="5" t="s">
        <v>854</v>
      </c>
      <c r="C54" s="25"/>
      <c r="D54" s="42">
        <v>0</v>
      </c>
      <c r="E54" s="6">
        <v>8</v>
      </c>
      <c r="F54" s="71">
        <v>3</v>
      </c>
      <c r="G54" s="109">
        <v>8</v>
      </c>
    </row>
    <row r="55" spans="1:7" ht="23.25">
      <c r="A55" s="6" t="s">
        <v>752</v>
      </c>
      <c r="B55" s="5" t="s">
        <v>753</v>
      </c>
      <c r="C55" s="23"/>
      <c r="D55" s="49">
        <v>2</v>
      </c>
      <c r="E55" s="49">
        <v>5</v>
      </c>
      <c r="F55" s="6">
        <v>3</v>
      </c>
      <c r="G55" s="6">
        <v>7</v>
      </c>
    </row>
    <row r="56" spans="1:7" ht="23.25">
      <c r="A56" s="6"/>
      <c r="B56" s="44"/>
      <c r="C56" s="116"/>
      <c r="D56" s="116"/>
      <c r="E56" s="116"/>
      <c r="F56" s="6"/>
      <c r="G56" s="6"/>
    </row>
    <row r="57" spans="1:7" ht="23.25">
      <c r="A57" s="6"/>
      <c r="B57" s="8"/>
      <c r="C57" s="23"/>
      <c r="D57" s="23"/>
      <c r="E57" s="23"/>
      <c r="F57" s="6"/>
      <c r="G57" s="6"/>
    </row>
    <row r="58" spans="1:7" ht="23.25">
      <c r="A58" s="6"/>
      <c r="B58" s="120"/>
      <c r="C58" s="23"/>
      <c r="D58" s="114"/>
      <c r="E58" s="114"/>
      <c r="F58" s="7"/>
      <c r="G58" s="6"/>
    </row>
    <row r="59" spans="1:7" ht="23.25">
      <c r="A59" s="6"/>
      <c r="B59" s="8"/>
      <c r="C59" s="23"/>
      <c r="D59" s="23"/>
      <c r="E59" s="23"/>
      <c r="F59" s="6"/>
      <c r="G59" s="6"/>
    </row>
    <row r="60" spans="1:7" ht="23.25">
      <c r="A60" s="17"/>
      <c r="B60" s="10"/>
      <c r="C60" s="115"/>
      <c r="D60" s="115"/>
      <c r="E60" s="115"/>
      <c r="F60" s="11"/>
      <c r="G60" s="12"/>
    </row>
    <row r="61" spans="1:7" ht="23.25">
      <c r="A61" s="12"/>
      <c r="B61" s="8"/>
      <c r="C61" s="23"/>
      <c r="D61" s="23"/>
      <c r="E61" s="23"/>
      <c r="F61" s="12"/>
      <c r="G61" s="12"/>
    </row>
    <row r="62" spans="1:7" ht="23.25">
      <c r="A62" s="6"/>
      <c r="B62" s="8"/>
      <c r="C62" s="23"/>
      <c r="D62" s="23"/>
      <c r="E62" s="23"/>
      <c r="F62" s="6"/>
      <c r="G62" s="6"/>
    </row>
    <row r="63" spans="1:7" ht="23.25">
      <c r="A63" s="6"/>
      <c r="B63" s="8"/>
      <c r="C63" s="49" t="s">
        <v>4</v>
      </c>
      <c r="D63" s="49"/>
      <c r="E63" s="49"/>
      <c r="F63" s="6">
        <v>6</v>
      </c>
      <c r="G63" s="6">
        <v>15</v>
      </c>
    </row>
    <row r="64" spans="1:7" ht="23.25">
      <c r="A64" s="37"/>
      <c r="B64" s="37"/>
      <c r="C64" s="37"/>
      <c r="D64" s="37"/>
      <c r="E64" s="37"/>
      <c r="F64" s="37"/>
      <c r="G64" s="37"/>
    </row>
    <row r="65" spans="1:7" ht="21.75">
      <c r="A65" s="74" t="s">
        <v>339</v>
      </c>
      <c r="B65" s="59"/>
      <c r="C65" s="71" t="s">
        <v>18</v>
      </c>
      <c r="D65" s="71"/>
      <c r="E65" s="71"/>
      <c r="F65" s="71"/>
      <c r="G65" s="71"/>
    </row>
    <row r="66" spans="1:7" ht="21.75">
      <c r="A66" s="70" t="s">
        <v>804</v>
      </c>
      <c r="B66" s="59"/>
      <c r="C66" s="70" t="s">
        <v>606</v>
      </c>
      <c r="D66" s="70"/>
      <c r="E66" s="70"/>
      <c r="F66" s="71"/>
      <c r="G66" s="71"/>
    </row>
    <row r="67" spans="1:7" ht="21.75">
      <c r="A67" s="70" t="s">
        <v>762</v>
      </c>
      <c r="B67" s="59"/>
      <c r="C67" s="118" t="s">
        <v>22</v>
      </c>
      <c r="D67" s="118"/>
      <c r="E67" s="118"/>
      <c r="F67" s="118"/>
      <c r="G67" s="118"/>
    </row>
    <row r="68" spans="1:7" ht="21.75">
      <c r="A68" s="71"/>
      <c r="B68" s="59"/>
      <c r="C68" s="71"/>
      <c r="D68" s="71"/>
      <c r="E68" s="71"/>
      <c r="F68" s="71"/>
      <c r="G68" s="71"/>
    </row>
    <row r="69" spans="1:7" ht="23.25">
      <c r="A69" s="15"/>
      <c r="B69" s="170" t="s">
        <v>339</v>
      </c>
      <c r="C69" s="170"/>
      <c r="D69" s="71"/>
      <c r="E69" s="71"/>
      <c r="F69" s="71"/>
      <c r="G69" s="71"/>
    </row>
    <row r="70" spans="1:7" ht="23.25">
      <c r="A70" s="15"/>
      <c r="B70" s="170" t="s">
        <v>806</v>
      </c>
      <c r="C70" s="170"/>
      <c r="D70" s="71"/>
      <c r="E70" s="71"/>
      <c r="F70" s="71"/>
      <c r="G70" s="71"/>
    </row>
    <row r="71" spans="1:7" ht="23.25">
      <c r="A71" s="15"/>
      <c r="B71" s="170" t="s">
        <v>435</v>
      </c>
      <c r="C71" s="170"/>
      <c r="D71" s="71"/>
      <c r="E71" s="71"/>
      <c r="F71" s="119"/>
      <c r="G71" s="119"/>
    </row>
    <row r="72" spans="1:7" ht="21.75">
      <c r="A72" s="71"/>
      <c r="B72" s="75" t="s">
        <v>763</v>
      </c>
      <c r="C72" s="71"/>
      <c r="D72" s="71" t="s">
        <v>764</v>
      </c>
      <c r="E72" s="71"/>
      <c r="G72" s="71"/>
    </row>
    <row r="73" spans="1:7" ht="21.75">
      <c r="A73" s="71"/>
      <c r="B73" s="75"/>
      <c r="C73" s="71"/>
      <c r="D73" s="71"/>
      <c r="E73" s="71"/>
      <c r="F73" s="71"/>
      <c r="G73" s="71"/>
    </row>
    <row r="74" spans="1:7" ht="21.75">
      <c r="A74" s="71"/>
      <c r="B74" s="170" t="s">
        <v>339</v>
      </c>
      <c r="C74" s="172"/>
      <c r="D74" s="70"/>
      <c r="E74" s="70"/>
      <c r="F74" s="71"/>
      <c r="G74" s="71"/>
    </row>
    <row r="75" spans="1:7" ht="21.75">
      <c r="A75" s="71"/>
      <c r="B75" s="172" t="s">
        <v>765</v>
      </c>
      <c r="C75" s="172"/>
      <c r="D75" s="70"/>
      <c r="E75" s="70"/>
      <c r="F75" s="71"/>
      <c r="G75" s="71"/>
    </row>
    <row r="76" spans="1:7" ht="21.75">
      <c r="A76" s="71"/>
      <c r="B76" s="170" t="s">
        <v>766</v>
      </c>
      <c r="C76" s="170"/>
      <c r="D76" s="71"/>
      <c r="E76" s="71"/>
      <c r="F76" s="71"/>
      <c r="G76" s="71"/>
    </row>
    <row r="77" spans="2:7" ht="18.75" customHeight="1">
      <c r="B77" s="103"/>
      <c r="C77" s="104" t="s">
        <v>520</v>
      </c>
      <c r="D77" s="15"/>
      <c r="E77" s="15"/>
      <c r="F77" s="15"/>
      <c r="G77" s="15"/>
    </row>
    <row r="78" spans="1:7" ht="19.5" customHeight="1">
      <c r="A78" s="147" t="s">
        <v>0</v>
      </c>
      <c r="B78" s="147"/>
      <c r="C78" s="147"/>
      <c r="D78" s="147"/>
      <c r="E78" s="147"/>
      <c r="F78" s="147"/>
      <c r="G78" s="147"/>
    </row>
    <row r="79" spans="1:7" ht="24">
      <c r="A79" s="147" t="s">
        <v>519</v>
      </c>
      <c r="B79" s="147"/>
      <c r="C79" s="147"/>
      <c r="D79" s="147"/>
      <c r="E79" s="147"/>
      <c r="F79" s="147"/>
      <c r="G79" s="147"/>
    </row>
    <row r="80" spans="1:7" ht="23.25">
      <c r="A80" s="147" t="s">
        <v>745</v>
      </c>
      <c r="B80" s="147"/>
      <c r="C80" s="147"/>
      <c r="D80" s="147"/>
      <c r="E80" s="147"/>
      <c r="F80" s="147"/>
      <c r="G80" s="147"/>
    </row>
    <row r="81" spans="1:7" ht="23.25">
      <c r="A81" s="147" t="s">
        <v>807</v>
      </c>
      <c r="B81" s="147"/>
      <c r="C81" s="147"/>
      <c r="D81" s="147"/>
      <c r="E81" s="147"/>
      <c r="F81" s="147"/>
      <c r="G81" s="147"/>
    </row>
    <row r="82" spans="1:7" ht="23.25">
      <c r="A82" s="147" t="s">
        <v>746</v>
      </c>
      <c r="B82" s="147"/>
      <c r="C82" s="147"/>
      <c r="D82" s="147"/>
      <c r="E82" s="147"/>
      <c r="F82" s="147"/>
      <c r="G82" s="147"/>
    </row>
    <row r="83" spans="1:7" ht="23.25">
      <c r="A83" s="1" t="s">
        <v>747</v>
      </c>
      <c r="B83" s="1"/>
      <c r="C83" s="164" t="s">
        <v>828</v>
      </c>
      <c r="D83" s="164"/>
      <c r="E83" s="164"/>
      <c r="F83" s="164"/>
      <c r="G83" s="164"/>
    </row>
    <row r="84" spans="1:7" ht="23.25">
      <c r="A84" s="1" t="s">
        <v>23</v>
      </c>
      <c r="B84" s="1"/>
      <c r="C84" s="1"/>
      <c r="D84" s="1"/>
      <c r="E84" s="1"/>
      <c r="F84" s="1"/>
      <c r="G84" s="2" t="s">
        <v>825</v>
      </c>
    </row>
    <row r="85" spans="1:7" ht="23.25">
      <c r="A85" s="3" t="s">
        <v>1</v>
      </c>
      <c r="B85" s="156" t="s">
        <v>2</v>
      </c>
      <c r="C85" s="157"/>
      <c r="D85" s="28" t="s">
        <v>199</v>
      </c>
      <c r="E85" s="28" t="s">
        <v>200</v>
      </c>
      <c r="F85" s="3" t="s">
        <v>5</v>
      </c>
      <c r="G85" s="3" t="s">
        <v>6</v>
      </c>
    </row>
    <row r="86" spans="1:7" ht="23.25">
      <c r="A86" s="121"/>
      <c r="B86" s="54" t="s">
        <v>136</v>
      </c>
      <c r="C86" s="122" t="s">
        <v>323</v>
      </c>
      <c r="D86" s="122"/>
      <c r="E86" s="122"/>
      <c r="F86" s="4"/>
      <c r="G86" s="4"/>
    </row>
    <row r="87" spans="1:7" ht="23.25">
      <c r="A87" s="4"/>
      <c r="B87" s="20" t="s">
        <v>135</v>
      </c>
      <c r="C87" s="23" t="s">
        <v>300</v>
      </c>
      <c r="D87" s="23"/>
      <c r="E87" s="23"/>
      <c r="F87" s="52"/>
      <c r="G87" s="4"/>
    </row>
    <row r="88" spans="1:7" ht="23.25">
      <c r="A88" s="6" t="s">
        <v>61</v>
      </c>
      <c r="B88" s="123" t="s">
        <v>180</v>
      </c>
      <c r="C88" s="22"/>
      <c r="D88" s="48">
        <v>3</v>
      </c>
      <c r="E88" s="48">
        <v>0</v>
      </c>
      <c r="F88" s="48">
        <v>3</v>
      </c>
      <c r="G88" s="6">
        <v>3</v>
      </c>
    </row>
    <row r="89" spans="1:7" ht="23.25">
      <c r="A89" s="6"/>
      <c r="B89" s="14" t="s">
        <v>767</v>
      </c>
      <c r="C89" s="114"/>
      <c r="D89" s="48"/>
      <c r="E89" s="48"/>
      <c r="F89" s="7"/>
      <c r="G89" s="6"/>
    </row>
    <row r="90" spans="1:7" ht="23.25">
      <c r="A90" s="6"/>
      <c r="B90" s="8" t="s">
        <v>318</v>
      </c>
      <c r="C90" s="23" t="s">
        <v>204</v>
      </c>
      <c r="D90" s="114"/>
      <c r="E90" s="114"/>
      <c r="F90" s="7"/>
      <c r="G90" s="6"/>
    </row>
    <row r="91" spans="1:7" ht="23.25">
      <c r="A91" s="6" t="s">
        <v>787</v>
      </c>
      <c r="B91" s="127" t="s">
        <v>788</v>
      </c>
      <c r="C91" s="134"/>
      <c r="D91" s="48">
        <v>3</v>
      </c>
      <c r="E91" s="48">
        <v>0</v>
      </c>
      <c r="F91" s="48">
        <v>3</v>
      </c>
      <c r="G91" s="6">
        <v>3</v>
      </c>
    </row>
    <row r="92" spans="1:7" ht="23.25">
      <c r="A92" s="18" t="s">
        <v>9</v>
      </c>
      <c r="B92" s="46" t="s">
        <v>79</v>
      </c>
      <c r="C92" s="23"/>
      <c r="D92" s="48">
        <v>3</v>
      </c>
      <c r="E92" s="48">
        <v>0</v>
      </c>
      <c r="F92" s="48">
        <v>3</v>
      </c>
      <c r="G92" s="6">
        <v>3</v>
      </c>
    </row>
    <row r="93" spans="1:7" ht="23.25">
      <c r="A93" s="17"/>
      <c r="B93" s="10" t="s">
        <v>529</v>
      </c>
      <c r="C93" s="125" t="s">
        <v>862</v>
      </c>
      <c r="D93" s="125"/>
      <c r="E93" s="125"/>
      <c r="F93" s="22"/>
      <c r="G93" s="12"/>
    </row>
    <row r="94" spans="1:7" ht="23.25">
      <c r="A94" s="126"/>
      <c r="B94" s="127" t="s">
        <v>596</v>
      </c>
      <c r="C94" s="128" t="s">
        <v>242</v>
      </c>
      <c r="D94" s="113"/>
      <c r="E94" s="113"/>
      <c r="F94" s="126"/>
      <c r="G94" s="126"/>
    </row>
    <row r="95" spans="1:7" ht="23.25">
      <c r="A95" s="6" t="s">
        <v>66</v>
      </c>
      <c r="B95" s="8" t="s">
        <v>25</v>
      </c>
      <c r="C95" s="8"/>
      <c r="D95" s="6">
        <v>3</v>
      </c>
      <c r="E95" s="6">
        <v>0</v>
      </c>
      <c r="F95" s="6">
        <v>3</v>
      </c>
      <c r="G95" s="6">
        <v>3</v>
      </c>
    </row>
    <row r="96" spans="1:7" ht="23.25">
      <c r="A96" s="6" t="s">
        <v>262</v>
      </c>
      <c r="B96" s="8" t="s">
        <v>265</v>
      </c>
      <c r="C96" s="8"/>
      <c r="D96" s="6">
        <v>3</v>
      </c>
      <c r="E96" s="6">
        <v>0</v>
      </c>
      <c r="F96" s="6">
        <v>3</v>
      </c>
      <c r="G96" s="6">
        <v>3</v>
      </c>
    </row>
    <row r="97" spans="1:7" ht="23.25">
      <c r="A97" s="6" t="s">
        <v>125</v>
      </c>
      <c r="B97" s="8" t="s">
        <v>124</v>
      </c>
      <c r="C97" s="8"/>
      <c r="D97" s="6">
        <v>3</v>
      </c>
      <c r="E97" s="6">
        <v>0</v>
      </c>
      <c r="F97" s="6">
        <v>3</v>
      </c>
      <c r="G97" s="6">
        <v>3</v>
      </c>
    </row>
    <row r="98" spans="1:7" ht="23.25">
      <c r="A98" s="6"/>
      <c r="B98" s="8" t="s">
        <v>599</v>
      </c>
      <c r="C98" s="23" t="s">
        <v>384</v>
      </c>
      <c r="D98" s="49"/>
      <c r="E98" s="49"/>
      <c r="F98" s="6"/>
      <c r="G98" s="6"/>
    </row>
    <row r="99" spans="1:7" ht="23.25">
      <c r="A99" s="6" t="s">
        <v>790</v>
      </c>
      <c r="B99" s="8" t="s">
        <v>791</v>
      </c>
      <c r="C99" s="21"/>
      <c r="D99" s="49">
        <v>1</v>
      </c>
      <c r="E99" s="49">
        <v>3</v>
      </c>
      <c r="F99" s="6">
        <v>2</v>
      </c>
      <c r="G99" s="6">
        <v>4</v>
      </c>
    </row>
    <row r="100" spans="1:7" ht="23.25">
      <c r="A100" s="6" t="s">
        <v>768</v>
      </c>
      <c r="B100" s="8" t="s">
        <v>769</v>
      </c>
      <c r="C100" s="129"/>
      <c r="D100" s="76">
        <v>0</v>
      </c>
      <c r="E100" s="76">
        <v>9</v>
      </c>
      <c r="F100" s="6">
        <v>3</v>
      </c>
      <c r="G100" s="6">
        <v>9</v>
      </c>
    </row>
    <row r="101" spans="1:7" ht="23.25">
      <c r="A101" s="6" t="s">
        <v>754</v>
      </c>
      <c r="B101" s="8" t="s">
        <v>755</v>
      </c>
      <c r="C101" s="129"/>
      <c r="D101" s="76">
        <v>2</v>
      </c>
      <c r="E101" s="76">
        <v>0</v>
      </c>
      <c r="F101" s="6">
        <v>2</v>
      </c>
      <c r="G101" s="6">
        <v>2</v>
      </c>
    </row>
    <row r="102" spans="1:7" ht="23.25">
      <c r="A102" s="6" t="s">
        <v>777</v>
      </c>
      <c r="B102" s="5" t="s">
        <v>778</v>
      </c>
      <c r="C102" s="23"/>
      <c r="D102" s="49">
        <v>2</v>
      </c>
      <c r="E102" s="49">
        <v>1</v>
      </c>
      <c r="F102" s="6" t="s">
        <v>758</v>
      </c>
      <c r="G102" s="6">
        <v>3</v>
      </c>
    </row>
    <row r="103" spans="1:7" ht="23.25">
      <c r="A103" s="6" t="s">
        <v>772</v>
      </c>
      <c r="B103" s="8" t="s">
        <v>773</v>
      </c>
      <c r="C103" s="23"/>
      <c r="D103" s="49">
        <v>3</v>
      </c>
      <c r="E103" s="49">
        <v>0</v>
      </c>
      <c r="F103" s="6">
        <v>3</v>
      </c>
      <c r="G103" s="6">
        <v>3</v>
      </c>
    </row>
    <row r="104" spans="1:7" ht="23.25">
      <c r="A104" s="6"/>
      <c r="B104" s="13" t="s">
        <v>3</v>
      </c>
      <c r="C104" s="25"/>
      <c r="D104" s="52"/>
      <c r="E104" s="52"/>
      <c r="F104" s="6"/>
      <c r="G104" s="6"/>
    </row>
    <row r="105" spans="1:7" ht="23.25">
      <c r="A105" s="6"/>
      <c r="B105" s="13" t="s">
        <v>11</v>
      </c>
      <c r="C105" s="117"/>
      <c r="D105" s="52"/>
      <c r="E105" s="52"/>
      <c r="F105" s="6"/>
      <c r="G105" s="6"/>
    </row>
    <row r="106" spans="1:7" ht="23.25">
      <c r="A106" s="6"/>
      <c r="B106" s="13" t="s">
        <v>12</v>
      </c>
      <c r="C106" s="21"/>
      <c r="D106" s="49"/>
      <c r="E106" s="49"/>
      <c r="F106" s="6"/>
      <c r="G106" s="6"/>
    </row>
    <row r="107" spans="1:7" ht="23.25">
      <c r="A107" s="6" t="s">
        <v>20</v>
      </c>
      <c r="B107" s="14" t="s">
        <v>84</v>
      </c>
      <c r="C107" s="22"/>
      <c r="D107" s="48">
        <v>0</v>
      </c>
      <c r="E107" s="48">
        <v>2</v>
      </c>
      <c r="F107" s="6">
        <v>0</v>
      </c>
      <c r="G107" s="6">
        <v>2</v>
      </c>
    </row>
    <row r="108" spans="1:7" ht="23.25">
      <c r="A108" s="142" t="s">
        <v>4</v>
      </c>
      <c r="B108" s="143"/>
      <c r="C108" s="144"/>
      <c r="D108" s="27">
        <f>SUM(D88:D107)</f>
        <v>26</v>
      </c>
      <c r="E108" s="27">
        <f>SUM(E88:E107)</f>
        <v>15</v>
      </c>
      <c r="F108" s="4">
        <v>26</v>
      </c>
      <c r="G108" s="4">
        <f>SUM(G88:G107)</f>
        <v>41</v>
      </c>
    </row>
    <row r="109" spans="1:7" ht="23.25">
      <c r="A109" s="37"/>
      <c r="B109" s="37" t="s">
        <v>855</v>
      </c>
      <c r="C109" s="37"/>
      <c r="D109" s="37"/>
      <c r="E109" s="37"/>
      <c r="F109" s="37"/>
      <c r="G109" s="37"/>
    </row>
    <row r="110" spans="1:7" ht="21.75">
      <c r="A110" s="74" t="s">
        <v>339</v>
      </c>
      <c r="B110" s="59"/>
      <c r="C110" s="71" t="s">
        <v>18</v>
      </c>
      <c r="D110" s="71"/>
      <c r="E110" s="71"/>
      <c r="F110" s="71"/>
      <c r="G110" s="71"/>
    </row>
    <row r="111" spans="1:7" ht="21.75">
      <c r="A111" s="70" t="s">
        <v>804</v>
      </c>
      <c r="B111" s="59"/>
      <c r="C111" s="70" t="s">
        <v>606</v>
      </c>
      <c r="D111" s="70"/>
      <c r="E111" s="70"/>
      <c r="F111" s="71"/>
      <c r="G111" s="71"/>
    </row>
    <row r="112" spans="1:7" ht="21.75">
      <c r="A112" s="70" t="s">
        <v>762</v>
      </c>
      <c r="B112" s="59"/>
      <c r="C112" s="118" t="s">
        <v>22</v>
      </c>
      <c r="D112" s="118"/>
      <c r="E112" s="118"/>
      <c r="F112" s="118"/>
      <c r="G112" s="118"/>
    </row>
    <row r="113" spans="1:7" ht="21.75">
      <c r="A113" s="71"/>
      <c r="B113" s="59"/>
      <c r="C113" s="71"/>
      <c r="D113" s="71"/>
      <c r="E113" s="71"/>
      <c r="F113" s="71"/>
      <c r="G113" s="71"/>
    </row>
    <row r="114" spans="1:7" ht="23.25">
      <c r="A114" s="15"/>
      <c r="B114" s="170" t="s">
        <v>339</v>
      </c>
      <c r="C114" s="170"/>
      <c r="D114" s="71"/>
      <c r="E114" s="71"/>
      <c r="F114" s="71"/>
      <c r="G114" s="71"/>
    </row>
    <row r="115" spans="1:7" ht="23.25">
      <c r="A115" s="15"/>
      <c r="B115" s="170" t="s">
        <v>806</v>
      </c>
      <c r="C115" s="170"/>
      <c r="D115" s="71"/>
      <c r="E115" s="71"/>
      <c r="F115" s="71"/>
      <c r="G115" s="71"/>
    </row>
    <row r="116" spans="1:7" ht="23.25">
      <c r="A116" s="15"/>
      <c r="B116" s="170" t="s">
        <v>435</v>
      </c>
      <c r="C116" s="170"/>
      <c r="D116" s="71"/>
      <c r="E116" s="71"/>
      <c r="F116" s="119"/>
      <c r="G116" s="119"/>
    </row>
    <row r="117" spans="1:7" ht="21.75">
      <c r="A117" s="71"/>
      <c r="B117" s="75" t="s">
        <v>763</v>
      </c>
      <c r="C117" s="71"/>
      <c r="D117" s="71" t="s">
        <v>764</v>
      </c>
      <c r="E117" s="71"/>
      <c r="G117" s="71"/>
    </row>
    <row r="118" spans="1:7" ht="21.75">
      <c r="A118" s="71"/>
      <c r="B118" s="75"/>
      <c r="C118" s="71"/>
      <c r="D118" s="71"/>
      <c r="E118" s="71"/>
      <c r="F118" s="71"/>
      <c r="G118" s="71"/>
    </row>
    <row r="119" spans="1:7" ht="21.75">
      <c r="A119" s="71"/>
      <c r="B119" s="170" t="s">
        <v>339</v>
      </c>
      <c r="C119" s="172"/>
      <c r="D119" s="70"/>
      <c r="E119" s="70"/>
      <c r="F119" s="71"/>
      <c r="G119" s="71"/>
    </row>
    <row r="120" spans="1:7" ht="21.75">
      <c r="A120" s="71"/>
      <c r="B120" s="172" t="s">
        <v>765</v>
      </c>
      <c r="C120" s="172"/>
      <c r="D120" s="70"/>
      <c r="E120" s="70"/>
      <c r="F120" s="71"/>
      <c r="G120" s="71"/>
    </row>
    <row r="121" spans="1:7" ht="21.75">
      <c r="A121" s="71"/>
      <c r="B121" s="170" t="s">
        <v>766</v>
      </c>
      <c r="C121" s="170"/>
      <c r="D121" s="71"/>
      <c r="E121" s="71"/>
      <c r="F121" s="71"/>
      <c r="G121" s="71"/>
    </row>
    <row r="122" spans="2:7" ht="19.5" customHeight="1">
      <c r="B122" s="103"/>
      <c r="C122" s="104" t="s">
        <v>520</v>
      </c>
      <c r="D122" s="15"/>
      <c r="E122" s="15"/>
      <c r="F122" s="15"/>
      <c r="G122" s="15"/>
    </row>
    <row r="123" spans="1:7" ht="19.5" customHeight="1">
      <c r="A123" s="147" t="s">
        <v>0</v>
      </c>
      <c r="B123" s="147"/>
      <c r="C123" s="147"/>
      <c r="D123" s="147"/>
      <c r="E123" s="147"/>
      <c r="F123" s="147"/>
      <c r="G123" s="147"/>
    </row>
    <row r="124" spans="1:7" ht="24">
      <c r="A124" s="147" t="s">
        <v>519</v>
      </c>
      <c r="B124" s="147"/>
      <c r="C124" s="147"/>
      <c r="D124" s="147"/>
      <c r="E124" s="147"/>
      <c r="F124" s="147"/>
      <c r="G124" s="147"/>
    </row>
    <row r="125" spans="1:7" ht="23.25">
      <c r="A125" s="147" t="s">
        <v>745</v>
      </c>
      <c r="B125" s="147"/>
      <c r="C125" s="147"/>
      <c r="D125" s="147"/>
      <c r="E125" s="147"/>
      <c r="F125" s="147"/>
      <c r="G125" s="147"/>
    </row>
    <row r="126" spans="1:7" ht="23.25">
      <c r="A126" s="147" t="s">
        <v>807</v>
      </c>
      <c r="B126" s="147"/>
      <c r="C126" s="147"/>
      <c r="D126" s="147"/>
      <c r="E126" s="147"/>
      <c r="F126" s="147"/>
      <c r="G126" s="147"/>
    </row>
    <row r="127" spans="1:7" ht="23.25">
      <c r="A127" s="147" t="s">
        <v>746</v>
      </c>
      <c r="B127" s="147"/>
      <c r="C127" s="147"/>
      <c r="D127" s="147"/>
      <c r="E127" s="147"/>
      <c r="F127" s="147"/>
      <c r="G127" s="147"/>
    </row>
    <row r="128" spans="1:7" ht="23.25">
      <c r="A128" s="1" t="s">
        <v>747</v>
      </c>
      <c r="B128" s="1"/>
      <c r="C128" s="164" t="s">
        <v>828</v>
      </c>
      <c r="D128" s="164"/>
      <c r="E128" s="164"/>
      <c r="F128" s="164"/>
      <c r="G128" s="164"/>
    </row>
    <row r="129" spans="1:7" ht="23.25">
      <c r="A129" s="1" t="s">
        <v>15</v>
      </c>
      <c r="B129" s="1" t="s">
        <v>92</v>
      </c>
      <c r="C129" s="1"/>
      <c r="D129" s="1"/>
      <c r="E129" s="1"/>
      <c r="F129" s="1"/>
      <c r="G129" s="110" t="s">
        <v>834</v>
      </c>
    </row>
    <row r="130" spans="1:7" ht="23.25">
      <c r="A130" s="3" t="s">
        <v>1</v>
      </c>
      <c r="B130" s="156" t="s">
        <v>776</v>
      </c>
      <c r="C130" s="157"/>
      <c r="D130" s="28" t="s">
        <v>199</v>
      </c>
      <c r="E130" s="28" t="s">
        <v>200</v>
      </c>
      <c r="F130" s="3" t="s">
        <v>5</v>
      </c>
      <c r="G130" s="3" t="s">
        <v>6</v>
      </c>
    </row>
    <row r="131" spans="1:7" ht="23.25">
      <c r="A131" s="6" t="s">
        <v>792</v>
      </c>
      <c r="B131" s="46" t="s">
        <v>793</v>
      </c>
      <c r="C131" s="23"/>
      <c r="D131" s="49">
        <v>1</v>
      </c>
      <c r="E131" s="49">
        <v>6</v>
      </c>
      <c r="F131" s="6">
        <v>3</v>
      </c>
      <c r="G131" s="6">
        <v>7</v>
      </c>
    </row>
    <row r="132" spans="1:7" ht="23.25">
      <c r="A132" s="6" t="s">
        <v>783</v>
      </c>
      <c r="B132" s="44" t="s">
        <v>92</v>
      </c>
      <c r="C132" s="116"/>
      <c r="D132" s="55" t="s">
        <v>221</v>
      </c>
      <c r="E132" s="55" t="s">
        <v>221</v>
      </c>
      <c r="F132" s="6">
        <v>4</v>
      </c>
      <c r="G132" s="6">
        <v>7</v>
      </c>
    </row>
    <row r="133" spans="1:7" ht="23.25">
      <c r="A133" s="6"/>
      <c r="B133" s="8"/>
      <c r="C133" s="23"/>
      <c r="D133" s="49"/>
      <c r="E133" s="49"/>
      <c r="F133" s="6"/>
      <c r="G133" s="6"/>
    </row>
    <row r="134" spans="1:7" ht="23.25">
      <c r="A134" s="6"/>
      <c r="B134" s="8"/>
      <c r="C134" s="23"/>
      <c r="D134" s="49"/>
      <c r="E134" s="49"/>
      <c r="F134" s="6"/>
      <c r="G134" s="6"/>
    </row>
    <row r="135" spans="1:7" ht="23.25">
      <c r="A135" s="6"/>
      <c r="B135" s="8"/>
      <c r="C135" s="23"/>
      <c r="D135" s="48"/>
      <c r="E135" s="48"/>
      <c r="F135" s="7"/>
      <c r="G135" s="6"/>
    </row>
    <row r="136" spans="1:7" ht="23.25">
      <c r="A136" s="6"/>
      <c r="B136" s="8"/>
      <c r="C136" s="23"/>
      <c r="D136" s="49"/>
      <c r="E136" s="49"/>
      <c r="F136" s="6"/>
      <c r="G136" s="6"/>
    </row>
    <row r="137" spans="1:7" ht="23.25">
      <c r="A137" s="6"/>
      <c r="B137" s="44"/>
      <c r="C137" s="115"/>
      <c r="D137" s="56"/>
      <c r="E137" s="56"/>
      <c r="F137" s="7"/>
      <c r="G137" s="6"/>
    </row>
    <row r="138" spans="1:7" ht="23.25">
      <c r="A138" s="6"/>
      <c r="B138" s="8"/>
      <c r="C138" s="23"/>
      <c r="D138" s="49"/>
      <c r="E138" s="49"/>
      <c r="F138" s="6"/>
      <c r="G138" s="6"/>
    </row>
    <row r="139" spans="1:7" ht="23.25">
      <c r="A139" s="6"/>
      <c r="B139" s="8"/>
      <c r="C139" s="23"/>
      <c r="D139" s="23"/>
      <c r="E139" s="23"/>
      <c r="F139" s="6"/>
      <c r="G139" s="6"/>
    </row>
    <row r="140" spans="1:7" ht="23.25">
      <c r="A140" s="6"/>
      <c r="B140" s="8"/>
      <c r="C140" s="49" t="s">
        <v>4</v>
      </c>
      <c r="D140" s="49"/>
      <c r="E140" s="49"/>
      <c r="F140" s="6">
        <v>7</v>
      </c>
      <c r="G140" s="6">
        <v>14</v>
      </c>
    </row>
    <row r="141" spans="1:7" ht="23.25">
      <c r="A141" s="37"/>
      <c r="B141" s="37"/>
      <c r="C141" s="37"/>
      <c r="D141" s="37"/>
      <c r="E141" s="37"/>
      <c r="F141" s="37"/>
      <c r="G141" s="37"/>
    </row>
    <row r="142" spans="1:7" ht="21.75">
      <c r="A142" s="74" t="s">
        <v>339</v>
      </c>
      <c r="B142" s="59"/>
      <c r="C142" s="71" t="s">
        <v>18</v>
      </c>
      <c r="D142" s="71"/>
      <c r="E142" s="71"/>
      <c r="F142" s="71"/>
      <c r="G142" s="71"/>
    </row>
    <row r="143" spans="1:7" ht="21.75">
      <c r="A143" s="70" t="s">
        <v>804</v>
      </c>
      <c r="B143" s="59"/>
      <c r="C143" s="70" t="s">
        <v>784</v>
      </c>
      <c r="D143" s="70"/>
      <c r="E143" s="70"/>
      <c r="F143" s="71"/>
      <c r="G143" s="71"/>
    </row>
    <row r="144" spans="1:7" ht="21.75">
      <c r="A144" s="70" t="s">
        <v>762</v>
      </c>
      <c r="B144" s="59"/>
      <c r="C144" s="118" t="s">
        <v>22</v>
      </c>
      <c r="D144" s="118"/>
      <c r="E144" s="118"/>
      <c r="F144" s="118"/>
      <c r="G144" s="118"/>
    </row>
    <row r="145" spans="1:7" ht="21.75">
      <c r="A145" s="71"/>
      <c r="B145" s="59"/>
      <c r="C145" s="71"/>
      <c r="D145" s="71"/>
      <c r="E145" s="71"/>
      <c r="F145" s="71"/>
      <c r="G145" s="71"/>
    </row>
    <row r="146" spans="1:7" ht="23.25">
      <c r="A146" s="15"/>
      <c r="B146" s="170" t="s">
        <v>339</v>
      </c>
      <c r="C146" s="170"/>
      <c r="D146" s="71"/>
      <c r="E146" s="71"/>
      <c r="F146" s="71"/>
      <c r="G146" s="71"/>
    </row>
    <row r="147" spans="1:7" ht="23.25">
      <c r="A147" s="15"/>
      <c r="B147" s="170" t="s">
        <v>806</v>
      </c>
      <c r="C147" s="170"/>
      <c r="D147" s="71"/>
      <c r="E147" s="71"/>
      <c r="F147" s="71"/>
      <c r="G147" s="71"/>
    </row>
    <row r="148" spans="1:7" ht="23.25">
      <c r="A148" s="15"/>
      <c r="B148" s="170" t="s">
        <v>435</v>
      </c>
      <c r="C148" s="170"/>
      <c r="D148" s="71"/>
      <c r="E148" s="71"/>
      <c r="F148" s="119"/>
      <c r="G148" s="119"/>
    </row>
    <row r="149" spans="1:7" ht="21.75">
      <c r="A149" s="71"/>
      <c r="B149" s="75" t="s">
        <v>763</v>
      </c>
      <c r="C149" s="71"/>
      <c r="D149" s="71" t="s">
        <v>764</v>
      </c>
      <c r="E149" s="71"/>
      <c r="G149" s="71"/>
    </row>
    <row r="150" spans="1:7" ht="21.75">
      <c r="A150" s="71"/>
      <c r="B150" s="75"/>
      <c r="C150" s="71"/>
      <c r="D150" s="71"/>
      <c r="E150" s="71"/>
      <c r="F150" s="71"/>
      <c r="G150" s="71"/>
    </row>
    <row r="151" spans="1:7" ht="21.75">
      <c r="A151" s="71"/>
      <c r="B151" s="170" t="s">
        <v>339</v>
      </c>
      <c r="C151" s="172"/>
      <c r="D151" s="70"/>
      <c r="E151" s="70"/>
      <c r="F151" s="71"/>
      <c r="G151" s="71"/>
    </row>
    <row r="152" spans="1:7" ht="21.75">
      <c r="A152" s="71"/>
      <c r="B152" s="172" t="s">
        <v>765</v>
      </c>
      <c r="C152" s="172"/>
      <c r="D152" s="70"/>
      <c r="E152" s="70"/>
      <c r="F152" s="71"/>
      <c r="G152" s="71"/>
    </row>
    <row r="153" spans="1:7" ht="21.75">
      <c r="A153" s="71"/>
      <c r="B153" s="170" t="s">
        <v>766</v>
      </c>
      <c r="C153" s="170"/>
      <c r="D153" s="71"/>
      <c r="E153" s="71"/>
      <c r="F153" s="71"/>
      <c r="G153" s="71"/>
    </row>
    <row r="154" spans="1:7" ht="21.75">
      <c r="A154" s="71"/>
      <c r="B154" s="111"/>
      <c r="C154" s="71"/>
      <c r="D154" s="71"/>
      <c r="E154" s="71"/>
      <c r="F154" s="71"/>
      <c r="G154" s="71"/>
    </row>
    <row r="155" spans="2:7" ht="15.75" customHeight="1">
      <c r="B155" s="103"/>
      <c r="C155" s="104" t="s">
        <v>520</v>
      </c>
      <c r="D155" s="15"/>
      <c r="E155" s="15"/>
      <c r="F155" s="15"/>
      <c r="G155" s="15"/>
    </row>
    <row r="156" spans="1:7" ht="19.5" customHeight="1">
      <c r="A156" s="147" t="s">
        <v>0</v>
      </c>
      <c r="B156" s="147"/>
      <c r="C156" s="147"/>
      <c r="D156" s="147"/>
      <c r="E156" s="147"/>
      <c r="F156" s="147"/>
      <c r="G156" s="147"/>
    </row>
    <row r="157" spans="1:7" ht="24">
      <c r="A157" s="147" t="s">
        <v>519</v>
      </c>
      <c r="B157" s="147"/>
      <c r="C157" s="147"/>
      <c r="D157" s="147"/>
      <c r="E157" s="147"/>
      <c r="F157" s="147"/>
      <c r="G157" s="147"/>
    </row>
    <row r="158" spans="1:7" ht="23.25">
      <c r="A158" s="147" t="s">
        <v>745</v>
      </c>
      <c r="B158" s="147"/>
      <c r="C158" s="147"/>
      <c r="D158" s="147"/>
      <c r="E158" s="147"/>
      <c r="F158" s="147"/>
      <c r="G158" s="147"/>
    </row>
    <row r="159" spans="1:7" ht="23.25">
      <c r="A159" s="147" t="s">
        <v>807</v>
      </c>
      <c r="B159" s="147"/>
      <c r="C159" s="147"/>
      <c r="D159" s="147"/>
      <c r="E159" s="147"/>
      <c r="F159" s="147"/>
      <c r="G159" s="147"/>
    </row>
    <row r="160" spans="1:7" ht="23.25">
      <c r="A160" s="147" t="s">
        <v>746</v>
      </c>
      <c r="B160" s="147"/>
      <c r="C160" s="147"/>
      <c r="D160" s="147"/>
      <c r="E160" s="147"/>
      <c r="F160" s="147"/>
      <c r="G160" s="147"/>
    </row>
    <row r="161" spans="1:7" ht="23.25">
      <c r="A161" s="1" t="s">
        <v>747</v>
      </c>
      <c r="B161" s="1"/>
      <c r="C161" s="164" t="s">
        <v>828</v>
      </c>
      <c r="D161" s="164"/>
      <c r="E161" s="164"/>
      <c r="F161" s="164"/>
      <c r="G161" s="164"/>
    </row>
    <row r="162" spans="1:7" ht="23.25">
      <c r="A162" s="1" t="s">
        <v>14</v>
      </c>
      <c r="B162" s="1"/>
      <c r="C162" s="1"/>
      <c r="D162" s="1"/>
      <c r="E162" s="1"/>
      <c r="F162" s="1"/>
      <c r="G162" s="2" t="s">
        <v>835</v>
      </c>
    </row>
    <row r="163" spans="1:7" ht="23.25">
      <c r="A163" s="3" t="s">
        <v>1</v>
      </c>
      <c r="B163" s="156" t="s">
        <v>2</v>
      </c>
      <c r="C163" s="157"/>
      <c r="D163" s="28" t="s">
        <v>199</v>
      </c>
      <c r="E163" s="28" t="s">
        <v>200</v>
      </c>
      <c r="F163" s="3" t="s">
        <v>5</v>
      </c>
      <c r="G163" s="3" t="s">
        <v>6</v>
      </c>
    </row>
    <row r="164" spans="1:7" ht="23.25">
      <c r="A164" s="4"/>
      <c r="B164" s="54" t="s">
        <v>136</v>
      </c>
      <c r="C164" s="36" t="s">
        <v>222</v>
      </c>
      <c r="D164" s="36"/>
      <c r="E164" s="36"/>
      <c r="F164" s="4"/>
      <c r="G164" s="4"/>
    </row>
    <row r="165" spans="1:7" ht="23.25">
      <c r="A165" s="4"/>
      <c r="B165" s="5" t="s">
        <v>135</v>
      </c>
      <c r="C165" s="130" t="s">
        <v>300</v>
      </c>
      <c r="D165" s="130"/>
      <c r="E165" s="130"/>
      <c r="F165" s="4"/>
      <c r="G165" s="4"/>
    </row>
    <row r="166" spans="1:7" ht="23.25">
      <c r="A166" s="19" t="s">
        <v>785</v>
      </c>
      <c r="B166" s="8" t="s">
        <v>786</v>
      </c>
      <c r="C166" s="21"/>
      <c r="D166" s="48">
        <v>3</v>
      </c>
      <c r="E166" s="48">
        <v>0</v>
      </c>
      <c r="F166" s="7">
        <v>3</v>
      </c>
      <c r="G166" s="6">
        <v>3</v>
      </c>
    </row>
    <row r="167" spans="1:7" ht="23.25">
      <c r="A167" s="6"/>
      <c r="B167" s="8" t="s">
        <v>134</v>
      </c>
      <c r="C167" s="107"/>
      <c r="D167" s="124"/>
      <c r="E167" s="124"/>
      <c r="F167" s="7"/>
      <c r="G167" s="6"/>
    </row>
    <row r="168" spans="1:7" ht="23.25">
      <c r="A168" s="6"/>
      <c r="B168" s="8" t="s">
        <v>318</v>
      </c>
      <c r="C168" s="21"/>
      <c r="D168" s="48"/>
      <c r="E168" s="48"/>
      <c r="F168" s="7"/>
      <c r="G168" s="6"/>
    </row>
    <row r="169" spans="1:7" ht="23.25">
      <c r="A169" s="17"/>
      <c r="B169" s="10" t="s">
        <v>853</v>
      </c>
      <c r="C169" s="91" t="s">
        <v>295</v>
      </c>
      <c r="D169" s="56"/>
      <c r="E169" s="56"/>
      <c r="F169" s="11"/>
      <c r="G169" s="12"/>
    </row>
    <row r="170" spans="1:7" ht="23.25">
      <c r="A170" s="12"/>
      <c r="B170" s="8" t="s">
        <v>596</v>
      </c>
      <c r="C170" s="21"/>
      <c r="D170" s="49"/>
      <c r="E170" s="49"/>
      <c r="F170" s="12"/>
      <c r="G170" s="12"/>
    </row>
    <row r="171" spans="1:7" ht="23.25">
      <c r="A171" s="6"/>
      <c r="B171" s="8" t="s">
        <v>856</v>
      </c>
      <c r="C171" s="107"/>
      <c r="D171" s="49"/>
      <c r="E171" s="49"/>
      <c r="F171" s="6"/>
      <c r="G171" s="6"/>
    </row>
    <row r="172" spans="1:7" ht="23.25">
      <c r="A172" s="6"/>
      <c r="B172" s="8" t="s">
        <v>634</v>
      </c>
      <c r="C172" s="21" t="s">
        <v>295</v>
      </c>
      <c r="D172" s="49"/>
      <c r="E172" s="49"/>
      <c r="F172" s="6"/>
      <c r="G172" s="6"/>
    </row>
    <row r="173" spans="1:7" ht="23.25">
      <c r="A173" s="6" t="s">
        <v>797</v>
      </c>
      <c r="B173" s="8" t="s">
        <v>798</v>
      </c>
      <c r="C173" s="117"/>
      <c r="D173" s="49">
        <v>2</v>
      </c>
      <c r="E173" s="49">
        <v>0</v>
      </c>
      <c r="F173" s="6">
        <v>2</v>
      </c>
      <c r="G173" s="6">
        <v>2</v>
      </c>
    </row>
    <row r="174" spans="1:7" ht="23.25">
      <c r="A174" s="6" t="s">
        <v>781</v>
      </c>
      <c r="B174" s="8" t="s">
        <v>782</v>
      </c>
      <c r="C174" s="117"/>
      <c r="D174" s="49">
        <v>0</v>
      </c>
      <c r="E174" s="49">
        <v>8</v>
      </c>
      <c r="F174" s="6" t="s">
        <v>759</v>
      </c>
      <c r="G174" s="6">
        <v>8</v>
      </c>
    </row>
    <row r="175" spans="1:7" ht="23.25">
      <c r="A175" s="6" t="s">
        <v>799</v>
      </c>
      <c r="B175" s="8" t="s">
        <v>800</v>
      </c>
      <c r="C175" s="21"/>
      <c r="D175" s="49">
        <v>1</v>
      </c>
      <c r="E175" s="49">
        <v>3</v>
      </c>
      <c r="F175" s="6">
        <v>2</v>
      </c>
      <c r="G175" s="6">
        <v>4</v>
      </c>
    </row>
    <row r="176" spans="1:7" ht="23.25">
      <c r="A176" s="6" t="s">
        <v>801</v>
      </c>
      <c r="B176" s="8" t="s">
        <v>802</v>
      </c>
      <c r="C176" s="21"/>
      <c r="D176" s="49">
        <v>0</v>
      </c>
      <c r="E176" s="49">
        <v>6</v>
      </c>
      <c r="F176" s="6">
        <v>2</v>
      </c>
      <c r="G176" s="6">
        <v>6</v>
      </c>
    </row>
    <row r="177" spans="1:7" ht="23.25">
      <c r="A177" s="6" t="s">
        <v>770</v>
      </c>
      <c r="B177" s="8" t="s">
        <v>771</v>
      </c>
      <c r="C177" s="21"/>
      <c r="D177" s="49">
        <v>2</v>
      </c>
      <c r="E177" s="49">
        <v>0</v>
      </c>
      <c r="F177" s="6">
        <v>2</v>
      </c>
      <c r="G177" s="6">
        <v>2</v>
      </c>
    </row>
    <row r="178" spans="1:7" ht="23.25">
      <c r="A178" s="6" t="s">
        <v>794</v>
      </c>
      <c r="B178" s="8" t="s">
        <v>795</v>
      </c>
      <c r="C178" s="21"/>
      <c r="D178" s="49">
        <v>2</v>
      </c>
      <c r="E178" s="49">
        <v>0</v>
      </c>
      <c r="F178" s="6" t="s">
        <v>758</v>
      </c>
      <c r="G178" s="6">
        <v>2</v>
      </c>
    </row>
    <row r="179" spans="1:7" ht="23.25">
      <c r="A179" s="6" t="s">
        <v>760</v>
      </c>
      <c r="B179" s="8" t="s">
        <v>761</v>
      </c>
      <c r="C179" s="21"/>
      <c r="D179" s="49">
        <v>3</v>
      </c>
      <c r="E179" s="49">
        <v>0</v>
      </c>
      <c r="F179" s="6">
        <v>3</v>
      </c>
      <c r="G179" s="6">
        <v>3</v>
      </c>
    </row>
    <row r="180" spans="1:7" ht="23.25">
      <c r="A180" s="6"/>
      <c r="B180" s="8" t="s">
        <v>774</v>
      </c>
      <c r="C180" s="21"/>
      <c r="D180" s="49"/>
      <c r="E180" s="49"/>
      <c r="F180" s="6"/>
      <c r="G180" s="6"/>
    </row>
    <row r="181" spans="1:7" ht="23.25">
      <c r="A181" s="97"/>
      <c r="B181" s="10" t="s">
        <v>3</v>
      </c>
      <c r="C181" s="91" t="s">
        <v>226</v>
      </c>
      <c r="D181" s="56"/>
      <c r="E181" s="56"/>
      <c r="F181" s="97"/>
      <c r="G181" s="97"/>
    </row>
    <row r="182" spans="1:7" ht="23.25">
      <c r="A182" s="6" t="s">
        <v>249</v>
      </c>
      <c r="B182" s="8" t="s">
        <v>857</v>
      </c>
      <c r="C182" s="107"/>
      <c r="D182" s="49">
        <v>1</v>
      </c>
      <c r="E182" s="49">
        <v>3</v>
      </c>
      <c r="F182" s="6">
        <v>2</v>
      </c>
      <c r="G182" s="6">
        <v>4</v>
      </c>
    </row>
    <row r="183" spans="1:7" ht="23.25">
      <c r="A183" s="6"/>
      <c r="B183" s="13" t="s">
        <v>11</v>
      </c>
      <c r="C183" s="117"/>
      <c r="D183" s="52"/>
      <c r="E183" s="52"/>
      <c r="F183" s="6"/>
      <c r="G183" s="6"/>
    </row>
    <row r="184" spans="1:7" ht="23.25">
      <c r="A184" s="6"/>
      <c r="B184" s="13" t="s">
        <v>12</v>
      </c>
      <c r="C184" s="21"/>
      <c r="D184" s="49"/>
      <c r="E184" s="49"/>
      <c r="F184" s="6"/>
      <c r="G184" s="6"/>
    </row>
    <row r="185" spans="1:7" ht="23.25">
      <c r="A185" s="6" t="s">
        <v>21</v>
      </c>
      <c r="B185" s="14" t="s">
        <v>369</v>
      </c>
      <c r="C185" s="22"/>
      <c r="D185" s="48">
        <v>0</v>
      </c>
      <c r="E185" s="48">
        <v>2</v>
      </c>
      <c r="F185" s="6">
        <v>0</v>
      </c>
      <c r="G185" s="6">
        <v>2</v>
      </c>
    </row>
    <row r="186" spans="1:7" ht="23.25">
      <c r="A186" s="142" t="s">
        <v>4</v>
      </c>
      <c r="B186" s="143"/>
      <c r="C186" s="144"/>
      <c r="D186" s="27">
        <f>SUM(D166:D185)</f>
        <v>14</v>
      </c>
      <c r="E186" s="27">
        <f>SUM(E166:E185)</f>
        <v>22</v>
      </c>
      <c r="F186" s="4">
        <f>SUM(F166:F185)</f>
        <v>16</v>
      </c>
      <c r="G186" s="4">
        <f>SUM(G166:G185)</f>
        <v>36</v>
      </c>
    </row>
    <row r="187" spans="1:7" ht="18" customHeight="1">
      <c r="A187" s="37"/>
      <c r="B187" s="37"/>
      <c r="C187" s="37"/>
      <c r="D187" s="37"/>
      <c r="E187" s="37"/>
      <c r="F187" s="37"/>
      <c r="G187" s="37"/>
    </row>
    <row r="188" spans="1:7" ht="21.75">
      <c r="A188" s="74" t="s">
        <v>339</v>
      </c>
      <c r="B188" s="59"/>
      <c r="C188" s="71" t="s">
        <v>18</v>
      </c>
      <c r="D188" s="71"/>
      <c r="E188" s="71"/>
      <c r="F188" s="71"/>
      <c r="G188" s="71"/>
    </row>
    <row r="189" spans="1:7" ht="21.75">
      <c r="A189" s="70" t="s">
        <v>804</v>
      </c>
      <c r="B189" s="59"/>
      <c r="C189" s="70" t="s">
        <v>796</v>
      </c>
      <c r="D189" s="70"/>
      <c r="E189" s="70"/>
      <c r="F189" s="71"/>
      <c r="G189" s="71"/>
    </row>
    <row r="190" spans="1:7" ht="21.75">
      <c r="A190" s="70" t="s">
        <v>762</v>
      </c>
      <c r="B190" s="59"/>
      <c r="C190" s="118" t="s">
        <v>22</v>
      </c>
      <c r="D190" s="118"/>
      <c r="E190" s="118"/>
      <c r="F190" s="118"/>
      <c r="G190" s="118"/>
    </row>
    <row r="191" spans="1:7" ht="21.75">
      <c r="A191" s="71"/>
      <c r="B191" s="59"/>
      <c r="C191" s="71"/>
      <c r="D191" s="71"/>
      <c r="E191" s="71"/>
      <c r="F191" s="71"/>
      <c r="G191" s="71"/>
    </row>
    <row r="192" spans="1:7" ht="23.25">
      <c r="A192" s="15"/>
      <c r="B192" s="170" t="s">
        <v>339</v>
      </c>
      <c r="C192" s="170"/>
      <c r="D192" s="71"/>
      <c r="E192" s="71"/>
      <c r="F192" s="71"/>
      <c r="G192" s="71"/>
    </row>
    <row r="193" spans="1:7" ht="23.25">
      <c r="A193" s="15"/>
      <c r="B193" s="170" t="s">
        <v>806</v>
      </c>
      <c r="C193" s="170"/>
      <c r="D193" s="71"/>
      <c r="E193" s="71"/>
      <c r="F193" s="71"/>
      <c r="G193" s="71"/>
    </row>
    <row r="194" spans="1:7" ht="23.25">
      <c r="A194" s="15"/>
      <c r="B194" s="170" t="s">
        <v>435</v>
      </c>
      <c r="C194" s="170"/>
      <c r="D194" s="71"/>
      <c r="E194" s="71"/>
      <c r="F194" s="119"/>
      <c r="G194" s="119"/>
    </row>
    <row r="195" spans="1:7" ht="21.75">
      <c r="A195" s="71"/>
      <c r="B195" s="75" t="s">
        <v>763</v>
      </c>
      <c r="C195" s="71"/>
      <c r="D195" s="71" t="s">
        <v>764</v>
      </c>
      <c r="E195" s="71"/>
      <c r="G195" s="71"/>
    </row>
    <row r="196" spans="1:7" ht="19.5" customHeight="1">
      <c r="A196" s="71"/>
      <c r="B196" s="75"/>
      <c r="C196" s="71"/>
      <c r="D196" s="71"/>
      <c r="E196" s="71"/>
      <c r="F196" s="71"/>
      <c r="G196" s="71"/>
    </row>
    <row r="197" spans="1:7" ht="21.75">
      <c r="A197" s="71"/>
      <c r="B197" s="170" t="s">
        <v>339</v>
      </c>
      <c r="C197" s="172"/>
      <c r="D197" s="70"/>
      <c r="E197" s="70"/>
      <c r="F197" s="71"/>
      <c r="G197" s="71"/>
    </row>
    <row r="198" spans="1:7" ht="21.75">
      <c r="A198" s="71"/>
      <c r="B198" s="172" t="s">
        <v>765</v>
      </c>
      <c r="C198" s="172"/>
      <c r="D198" s="70"/>
      <c r="E198" s="70"/>
      <c r="F198" s="71"/>
      <c r="G198" s="71"/>
    </row>
    <row r="199" spans="1:7" ht="21.75">
      <c r="A199" s="71"/>
      <c r="B199" s="170" t="s">
        <v>766</v>
      </c>
      <c r="C199" s="170"/>
      <c r="D199" s="71"/>
      <c r="E199" s="71"/>
      <c r="F199" s="71"/>
      <c r="G199" s="71"/>
    </row>
    <row r="200" spans="2:7" ht="15.75" customHeight="1">
      <c r="B200" s="103"/>
      <c r="C200" s="104" t="s">
        <v>520</v>
      </c>
      <c r="D200" s="15"/>
      <c r="E200" s="15"/>
      <c r="F200" s="15"/>
      <c r="G200" s="15"/>
    </row>
    <row r="201" spans="1:7" ht="19.5" customHeight="1">
      <c r="A201" s="147" t="s">
        <v>0</v>
      </c>
      <c r="B201" s="147"/>
      <c r="C201" s="147"/>
      <c r="D201" s="147"/>
      <c r="E201" s="147"/>
      <c r="F201" s="147"/>
      <c r="G201" s="147"/>
    </row>
    <row r="202" spans="1:7" ht="24">
      <c r="A202" s="147" t="s">
        <v>519</v>
      </c>
      <c r="B202" s="147"/>
      <c r="C202" s="147"/>
      <c r="D202" s="147"/>
      <c r="E202" s="147"/>
      <c r="F202" s="147"/>
      <c r="G202" s="147"/>
    </row>
    <row r="203" spans="1:7" ht="23.25">
      <c r="A203" s="147" t="s">
        <v>745</v>
      </c>
      <c r="B203" s="147"/>
      <c r="C203" s="147"/>
      <c r="D203" s="147"/>
      <c r="E203" s="147"/>
      <c r="F203" s="147"/>
      <c r="G203" s="147"/>
    </row>
    <row r="204" spans="1:7" ht="23.25">
      <c r="A204" s="147" t="s">
        <v>807</v>
      </c>
      <c r="B204" s="147"/>
      <c r="C204" s="147"/>
      <c r="D204" s="147"/>
      <c r="E204" s="147"/>
      <c r="F204" s="147"/>
      <c r="G204" s="147"/>
    </row>
    <row r="205" spans="1:7" ht="23.25">
      <c r="A205" s="147" t="s">
        <v>746</v>
      </c>
      <c r="B205" s="147"/>
      <c r="C205" s="147"/>
      <c r="D205" s="147"/>
      <c r="E205" s="147"/>
      <c r="F205" s="147"/>
      <c r="G205" s="147"/>
    </row>
    <row r="206" spans="1:7" ht="23.25">
      <c r="A206" s="1" t="s">
        <v>747</v>
      </c>
      <c r="B206" s="1"/>
      <c r="C206" s="164" t="s">
        <v>828</v>
      </c>
      <c r="D206" s="164"/>
      <c r="E206" s="164"/>
      <c r="F206" s="164"/>
      <c r="G206" s="164"/>
    </row>
    <row r="207" spans="1:7" ht="23.25">
      <c r="A207" s="1" t="s">
        <v>14</v>
      </c>
      <c r="B207" s="1"/>
      <c r="C207" s="1"/>
      <c r="D207" s="1"/>
      <c r="E207" s="1"/>
      <c r="F207" s="1"/>
      <c r="G207" s="2" t="s">
        <v>836</v>
      </c>
    </row>
    <row r="208" spans="1:7" ht="23.25">
      <c r="A208" s="3" t="s">
        <v>1</v>
      </c>
      <c r="B208" s="156" t="s">
        <v>2</v>
      </c>
      <c r="C208" s="157"/>
      <c r="D208" s="28" t="s">
        <v>199</v>
      </c>
      <c r="E208" s="28" t="s">
        <v>200</v>
      </c>
      <c r="F208" s="3" t="s">
        <v>5</v>
      </c>
      <c r="G208" s="3" t="s">
        <v>6</v>
      </c>
    </row>
    <row r="209" spans="1:7" ht="23.25">
      <c r="A209" s="4"/>
      <c r="B209" s="54" t="s">
        <v>55</v>
      </c>
      <c r="C209" s="25" t="s">
        <v>300</v>
      </c>
      <c r="D209" s="25"/>
      <c r="E209" s="25"/>
      <c r="F209" s="4"/>
      <c r="G209" s="4"/>
    </row>
    <row r="210" spans="1:7" ht="23.25">
      <c r="A210" s="4"/>
      <c r="B210" s="5" t="s">
        <v>315</v>
      </c>
      <c r="C210" s="23"/>
      <c r="D210" s="23"/>
      <c r="E210" s="23"/>
      <c r="F210" s="4"/>
      <c r="G210" s="4"/>
    </row>
    <row r="211" spans="1:7" ht="23.25">
      <c r="A211" s="6"/>
      <c r="B211" s="8" t="s">
        <v>767</v>
      </c>
      <c r="C211" s="23" t="s">
        <v>300</v>
      </c>
      <c r="D211" s="49"/>
      <c r="E211" s="49"/>
      <c r="F211" s="6"/>
      <c r="G211" s="6"/>
    </row>
    <row r="212" spans="1:7" ht="23.25">
      <c r="A212" s="6" t="s">
        <v>133</v>
      </c>
      <c r="B212" s="8" t="s">
        <v>132</v>
      </c>
      <c r="C212" s="21"/>
      <c r="D212" s="48">
        <v>2</v>
      </c>
      <c r="E212" s="48">
        <v>2</v>
      </c>
      <c r="F212" s="7">
        <v>3</v>
      </c>
      <c r="G212" s="6">
        <v>4</v>
      </c>
    </row>
    <row r="213" spans="1:7" ht="23.25">
      <c r="A213" s="17"/>
      <c r="B213" s="10" t="s">
        <v>853</v>
      </c>
      <c r="C213" s="115" t="s">
        <v>398</v>
      </c>
      <c r="D213" s="56"/>
      <c r="E213" s="56"/>
      <c r="F213" s="11"/>
      <c r="G213" s="12"/>
    </row>
    <row r="214" spans="1:7" ht="23.25">
      <c r="A214" s="12"/>
      <c r="B214" s="8" t="s">
        <v>596</v>
      </c>
      <c r="C214" s="23"/>
      <c r="D214" s="49"/>
      <c r="E214" s="49"/>
      <c r="F214" s="12"/>
      <c r="G214" s="12"/>
    </row>
    <row r="215" spans="1:7" ht="23.25">
      <c r="A215" s="6"/>
      <c r="B215" s="8" t="s">
        <v>599</v>
      </c>
      <c r="C215" s="23" t="s">
        <v>242</v>
      </c>
      <c r="D215" s="49"/>
      <c r="E215" s="49"/>
      <c r="F215" s="6"/>
      <c r="G215" s="6"/>
    </row>
    <row r="216" spans="1:7" ht="23.25">
      <c r="A216" s="6" t="s">
        <v>257</v>
      </c>
      <c r="B216" s="8" t="s">
        <v>258</v>
      </c>
      <c r="C216" s="23"/>
      <c r="D216" s="49">
        <v>1</v>
      </c>
      <c r="E216" s="49">
        <v>2</v>
      </c>
      <c r="F216" s="6">
        <v>2</v>
      </c>
      <c r="G216" s="6">
        <v>3</v>
      </c>
    </row>
    <row r="217" spans="1:7" ht="23.25">
      <c r="A217" s="9" t="s">
        <v>121</v>
      </c>
      <c r="B217" s="44" t="s">
        <v>267</v>
      </c>
      <c r="C217" s="94"/>
      <c r="D217" s="55">
        <v>2</v>
      </c>
      <c r="E217" s="55">
        <v>3</v>
      </c>
      <c r="F217" s="6">
        <v>3</v>
      </c>
      <c r="G217" s="6">
        <v>5</v>
      </c>
    </row>
    <row r="218" spans="1:7" ht="23.25">
      <c r="A218" s="6" t="s">
        <v>270</v>
      </c>
      <c r="B218" s="8" t="s">
        <v>243</v>
      </c>
      <c r="C218" s="21"/>
      <c r="D218" s="49">
        <v>2</v>
      </c>
      <c r="E218" s="49">
        <v>0</v>
      </c>
      <c r="F218" s="6">
        <v>2</v>
      </c>
      <c r="G218" s="6">
        <v>2</v>
      </c>
    </row>
    <row r="219" spans="1:7" ht="23.25">
      <c r="A219" s="6" t="s">
        <v>263</v>
      </c>
      <c r="B219" s="8" t="s">
        <v>266</v>
      </c>
      <c r="C219" s="21"/>
      <c r="D219" s="49">
        <v>1</v>
      </c>
      <c r="E219" s="49">
        <v>2</v>
      </c>
      <c r="F219" s="6">
        <v>2</v>
      </c>
      <c r="G219" s="6">
        <v>3</v>
      </c>
    </row>
    <row r="220" spans="1:7" ht="23.25">
      <c r="A220" s="6" t="s">
        <v>756</v>
      </c>
      <c r="B220" s="8" t="s">
        <v>757</v>
      </c>
      <c r="C220" s="21"/>
      <c r="D220" s="49">
        <v>2</v>
      </c>
      <c r="E220" s="49">
        <v>0</v>
      </c>
      <c r="F220" s="6" t="s">
        <v>758</v>
      </c>
      <c r="G220" s="6">
        <v>2</v>
      </c>
    </row>
    <row r="221" spans="1:7" ht="23.25">
      <c r="A221" s="6"/>
      <c r="B221" s="8" t="s">
        <v>634</v>
      </c>
      <c r="C221" s="23" t="s">
        <v>300</v>
      </c>
      <c r="D221" s="49"/>
      <c r="E221" s="49"/>
      <c r="F221" s="6"/>
      <c r="G221" s="6"/>
    </row>
    <row r="222" spans="1:7" ht="23.25">
      <c r="A222" s="6" t="s">
        <v>261</v>
      </c>
      <c r="B222" s="85" t="s">
        <v>264</v>
      </c>
      <c r="C222" s="135"/>
      <c r="D222" s="97">
        <v>2</v>
      </c>
      <c r="E222" s="39">
        <v>3</v>
      </c>
      <c r="F222" s="97">
        <v>3</v>
      </c>
      <c r="G222" s="97">
        <v>5</v>
      </c>
    </row>
    <row r="223" spans="1:7" ht="23.25">
      <c r="A223" s="6" t="s">
        <v>779</v>
      </c>
      <c r="B223" s="131" t="s">
        <v>780</v>
      </c>
      <c r="C223" s="59"/>
      <c r="D223" s="6">
        <v>0</v>
      </c>
      <c r="E223" s="69">
        <v>9</v>
      </c>
      <c r="F223" s="6" t="s">
        <v>759</v>
      </c>
      <c r="G223" s="6">
        <v>9</v>
      </c>
    </row>
    <row r="224" spans="1:7" ht="23.25">
      <c r="A224" s="6"/>
      <c r="B224" s="8" t="s">
        <v>774</v>
      </c>
      <c r="C224" s="23" t="s">
        <v>16</v>
      </c>
      <c r="D224" s="49"/>
      <c r="E224" s="49"/>
      <c r="F224" s="6"/>
      <c r="G224" s="6"/>
    </row>
    <row r="225" spans="1:7" ht="23.25">
      <c r="A225" s="6" t="s">
        <v>803</v>
      </c>
      <c r="B225" s="8" t="s">
        <v>109</v>
      </c>
      <c r="C225" s="21"/>
      <c r="D225" s="49" t="s">
        <v>221</v>
      </c>
      <c r="E225" s="49" t="s">
        <v>221</v>
      </c>
      <c r="F225" s="6">
        <v>4</v>
      </c>
      <c r="G225" s="6">
        <v>4</v>
      </c>
    </row>
    <row r="226" spans="1:7" ht="23.25">
      <c r="A226" s="6"/>
      <c r="B226" s="13" t="s">
        <v>11</v>
      </c>
      <c r="C226" s="117"/>
      <c r="D226" s="52"/>
      <c r="E226" s="52"/>
      <c r="F226" s="12"/>
      <c r="G226" s="12"/>
    </row>
    <row r="227" spans="1:7" ht="23.25">
      <c r="A227" s="6"/>
      <c r="B227" s="13" t="s">
        <v>12</v>
      </c>
      <c r="C227" s="21"/>
      <c r="D227" s="49"/>
      <c r="E227" s="49"/>
      <c r="F227" s="6"/>
      <c r="G227" s="6"/>
    </row>
    <row r="228" spans="1:7" ht="23.25">
      <c r="A228" s="6" t="s">
        <v>53</v>
      </c>
      <c r="B228" s="14" t="s">
        <v>85</v>
      </c>
      <c r="C228" s="22"/>
      <c r="D228" s="48"/>
      <c r="E228" s="48"/>
      <c r="F228" s="6" t="s">
        <v>7</v>
      </c>
      <c r="G228" s="6">
        <v>2</v>
      </c>
    </row>
    <row r="229" spans="1:7" ht="23.25">
      <c r="A229" s="180" t="s">
        <v>4</v>
      </c>
      <c r="B229" s="181"/>
      <c r="C229" s="182"/>
      <c r="D229" s="27">
        <f>SUM(D211:D228)</f>
        <v>12</v>
      </c>
      <c r="E229" s="27">
        <f>SUM(E211:E228)</f>
        <v>21</v>
      </c>
      <c r="F229" s="4">
        <f>SUM(F211:F228)</f>
        <v>19</v>
      </c>
      <c r="G229" s="4">
        <f>SUM(G212:G228)</f>
        <v>39</v>
      </c>
    </row>
    <row r="230" spans="1:7" ht="23.25">
      <c r="A230" s="37"/>
      <c r="B230" s="37"/>
      <c r="C230" s="37"/>
      <c r="D230" s="37"/>
      <c r="E230" s="37"/>
      <c r="F230" s="37"/>
      <c r="G230" s="37"/>
    </row>
    <row r="231" spans="1:7" ht="21.75">
      <c r="A231" s="74" t="s">
        <v>339</v>
      </c>
      <c r="B231" s="59"/>
      <c r="C231" s="71" t="s">
        <v>18</v>
      </c>
      <c r="D231" s="71"/>
      <c r="E231" s="71"/>
      <c r="F231" s="71"/>
      <c r="G231" s="71"/>
    </row>
    <row r="232" spans="1:7" ht="21.75">
      <c r="A232" s="70" t="s">
        <v>804</v>
      </c>
      <c r="B232" s="59"/>
      <c r="C232" s="70" t="s">
        <v>796</v>
      </c>
      <c r="D232" s="70"/>
      <c r="E232" s="70"/>
      <c r="F232" s="71"/>
      <c r="G232" s="71"/>
    </row>
    <row r="233" spans="1:7" ht="21.75">
      <c r="A233" s="70" t="s">
        <v>762</v>
      </c>
      <c r="B233" s="59"/>
      <c r="C233" s="118" t="s">
        <v>22</v>
      </c>
      <c r="D233" s="118"/>
      <c r="E233" s="118"/>
      <c r="F233" s="118"/>
      <c r="G233" s="118"/>
    </row>
    <row r="234" spans="1:7" ht="21.75">
      <c r="A234" s="71"/>
      <c r="B234" s="59"/>
      <c r="C234" s="71"/>
      <c r="D234" s="71"/>
      <c r="E234" s="71"/>
      <c r="F234" s="71"/>
      <c r="G234" s="71"/>
    </row>
    <row r="235" spans="1:7" ht="23.25">
      <c r="A235" s="15"/>
      <c r="B235" s="170" t="s">
        <v>339</v>
      </c>
      <c r="C235" s="170"/>
      <c r="D235" s="71"/>
      <c r="E235" s="71"/>
      <c r="F235" s="71"/>
      <c r="G235" s="71"/>
    </row>
    <row r="236" spans="1:7" ht="23.25">
      <c r="A236" s="15"/>
      <c r="B236" s="170" t="s">
        <v>806</v>
      </c>
      <c r="C236" s="170"/>
      <c r="D236" s="71"/>
      <c r="E236" s="71"/>
      <c r="F236" s="71"/>
      <c r="G236" s="71"/>
    </row>
    <row r="237" spans="1:7" ht="23.25">
      <c r="A237" s="15"/>
      <c r="B237" s="170" t="s">
        <v>435</v>
      </c>
      <c r="C237" s="170"/>
      <c r="D237" s="71"/>
      <c r="E237" s="71"/>
      <c r="F237" s="119"/>
      <c r="G237" s="119"/>
    </row>
    <row r="238" spans="1:7" ht="21.75">
      <c r="A238" s="71"/>
      <c r="B238" s="75" t="s">
        <v>763</v>
      </c>
      <c r="C238" s="71"/>
      <c r="D238" s="71" t="s">
        <v>764</v>
      </c>
      <c r="E238" s="71"/>
      <c r="G238" s="71"/>
    </row>
    <row r="239" spans="1:7" ht="21.75">
      <c r="A239" s="71"/>
      <c r="B239" s="75"/>
      <c r="C239" s="71"/>
      <c r="D239" s="71"/>
      <c r="E239" s="71"/>
      <c r="F239" s="71"/>
      <c r="G239" s="71"/>
    </row>
    <row r="240" spans="1:7" ht="21.75">
      <c r="A240" s="71"/>
      <c r="B240" s="170" t="s">
        <v>339</v>
      </c>
      <c r="C240" s="172"/>
      <c r="D240" s="70"/>
      <c r="E240" s="70"/>
      <c r="F240" s="71"/>
      <c r="G240" s="71"/>
    </row>
    <row r="241" spans="1:7" ht="21.75">
      <c r="A241" s="71"/>
      <c r="B241" s="172" t="s">
        <v>765</v>
      </c>
      <c r="C241" s="172"/>
      <c r="D241" s="70"/>
      <c r="E241" s="70"/>
      <c r="F241" s="71"/>
      <c r="G241" s="71"/>
    </row>
    <row r="242" spans="1:7" ht="22.5" customHeight="1">
      <c r="A242" s="71"/>
      <c r="B242" s="170" t="s">
        <v>766</v>
      </c>
      <c r="C242" s="170"/>
      <c r="D242" s="71"/>
      <c r="E242" s="71"/>
      <c r="F242" s="71"/>
      <c r="G242" s="71"/>
    </row>
    <row r="243" spans="2:7" ht="15.75" customHeight="1">
      <c r="B243" s="103"/>
      <c r="C243" s="104" t="s">
        <v>520</v>
      </c>
      <c r="D243" s="15"/>
      <c r="E243" s="15"/>
      <c r="F243" s="15"/>
      <c r="G243" s="15"/>
    </row>
  </sheetData>
  <sheetProtection/>
  <mergeCells count="81">
    <mergeCell ref="B193:C193"/>
    <mergeCell ref="B194:C194"/>
    <mergeCell ref="A82:G82"/>
    <mergeCell ref="A123:G123"/>
    <mergeCell ref="A124:G124"/>
    <mergeCell ref="A125:G125"/>
    <mergeCell ref="A126:G126"/>
    <mergeCell ref="A127:G127"/>
    <mergeCell ref="B120:C120"/>
    <mergeCell ref="B121:C121"/>
    <mergeCell ref="B85:C85"/>
    <mergeCell ref="A108:C108"/>
    <mergeCell ref="B237:C237"/>
    <mergeCell ref="B240:C240"/>
    <mergeCell ref="B241:C241"/>
    <mergeCell ref="B242:C242"/>
    <mergeCell ref="B235:C235"/>
    <mergeCell ref="B236:C236"/>
    <mergeCell ref="B197:C197"/>
    <mergeCell ref="B198:C198"/>
    <mergeCell ref="A1:G1"/>
    <mergeCell ref="A2:G2"/>
    <mergeCell ref="A46:G46"/>
    <mergeCell ref="A47:G47"/>
    <mergeCell ref="A48:G48"/>
    <mergeCell ref="A49:G49"/>
    <mergeCell ref="A3:G3"/>
    <mergeCell ref="A4:G4"/>
    <mergeCell ref="C5:G5"/>
    <mergeCell ref="B7:C7"/>
    <mergeCell ref="B199:C199"/>
    <mergeCell ref="A201:G201"/>
    <mergeCell ref="A202:G202"/>
    <mergeCell ref="A203:G203"/>
    <mergeCell ref="A204:G204"/>
    <mergeCell ref="A205:G205"/>
    <mergeCell ref="A157:G157"/>
    <mergeCell ref="A158:G158"/>
    <mergeCell ref="A159:G159"/>
    <mergeCell ref="C206:G206"/>
    <mergeCell ref="B208:C208"/>
    <mergeCell ref="A229:C229"/>
    <mergeCell ref="C161:G161"/>
    <mergeCell ref="B163:C163"/>
    <mergeCell ref="A186:C186"/>
    <mergeCell ref="B192:C192"/>
    <mergeCell ref="A160:G160"/>
    <mergeCell ref="C128:G128"/>
    <mergeCell ref="B130:C130"/>
    <mergeCell ref="B146:C146"/>
    <mergeCell ref="B147:C147"/>
    <mergeCell ref="B148:C148"/>
    <mergeCell ref="B151:C151"/>
    <mergeCell ref="B152:C152"/>
    <mergeCell ref="B153:C153"/>
    <mergeCell ref="A156:G156"/>
    <mergeCell ref="B114:C114"/>
    <mergeCell ref="B115:C115"/>
    <mergeCell ref="B116:C116"/>
    <mergeCell ref="B119:C119"/>
    <mergeCell ref="B76:C76"/>
    <mergeCell ref="C83:G83"/>
    <mergeCell ref="A78:G78"/>
    <mergeCell ref="A79:G79"/>
    <mergeCell ref="A80:G80"/>
    <mergeCell ref="A81:G81"/>
    <mergeCell ref="B53:C53"/>
    <mergeCell ref="B69:C69"/>
    <mergeCell ref="B70:C70"/>
    <mergeCell ref="B71:C71"/>
    <mergeCell ref="B74:C74"/>
    <mergeCell ref="B75:C75"/>
    <mergeCell ref="B44:C44"/>
    <mergeCell ref="C51:G51"/>
    <mergeCell ref="A50:G50"/>
    <mergeCell ref="A31:C31"/>
    <mergeCell ref="B37:C37"/>
    <mergeCell ref="B38:C38"/>
    <mergeCell ref="B39:C39"/>
    <mergeCell ref="B42:C42"/>
    <mergeCell ref="B43:C43"/>
  </mergeCells>
  <printOptions/>
  <pageMargins left="1.299212598425197" right="0.7086614173228347" top="0.7480314960629921" bottom="0.7480314960629921" header="0.31496062992125984" footer="0.31496062992125984"/>
  <pageSetup orientation="portrait" paperSize="9" scale="73" r:id="rId2"/>
  <rowBreaks count="5" manualBreakCount="5">
    <brk id="45" max="255" man="1"/>
    <brk id="77" max="255" man="1"/>
    <brk id="122" max="255" man="1"/>
    <brk id="155" max="255" man="1"/>
    <brk id="20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7"/>
  <sheetViews>
    <sheetView view="pageBreakPreview" zoomScaleSheetLayoutView="100" zoomScalePageLayoutView="0" workbookViewId="0" topLeftCell="A175">
      <selection activeCell="I189" sqref="I189"/>
    </sheetView>
  </sheetViews>
  <sheetFormatPr defaultColWidth="9.140625" defaultRowHeight="21.75"/>
  <cols>
    <col min="1" max="1" width="11.421875" style="0" customWidth="1"/>
    <col min="2" max="2" width="38.57421875" style="0" customWidth="1"/>
    <col min="3" max="3" width="12.28125" style="0" customWidth="1"/>
    <col min="5" max="5" width="8.7109375" style="0" customWidth="1"/>
  </cols>
  <sheetData>
    <row r="1" spans="6:7" ht="18" customHeight="1">
      <c r="F1" s="155"/>
      <c r="G1" s="155"/>
    </row>
    <row r="2" spans="1:7" ht="24">
      <c r="A2" s="163" t="s">
        <v>815</v>
      </c>
      <c r="B2" s="163"/>
      <c r="C2" s="163"/>
      <c r="D2" s="163"/>
      <c r="E2" s="163"/>
      <c r="F2" s="163"/>
      <c r="G2" s="163"/>
    </row>
    <row r="3" spans="1:7" ht="6" customHeight="1">
      <c r="A3" s="29"/>
      <c r="B3" s="29"/>
      <c r="C3" s="29"/>
      <c r="D3" s="29"/>
      <c r="E3" s="29"/>
      <c r="F3" s="29"/>
      <c r="G3" s="29"/>
    </row>
    <row r="4" spans="1:7" ht="23.25">
      <c r="A4" s="147" t="s">
        <v>816</v>
      </c>
      <c r="B4" s="147"/>
      <c r="C4" s="147"/>
      <c r="D4" s="147"/>
      <c r="E4" s="147"/>
      <c r="F4" s="147"/>
      <c r="G4" s="147"/>
    </row>
    <row r="5" spans="1:7" ht="23.25">
      <c r="A5" s="147" t="s">
        <v>850</v>
      </c>
      <c r="B5" s="147"/>
      <c r="C5" s="147"/>
      <c r="D5" s="147"/>
      <c r="E5" s="147"/>
      <c r="F5" s="147"/>
      <c r="G5" s="147"/>
    </row>
    <row r="6" spans="1:7" ht="23.25">
      <c r="A6" s="147" t="s">
        <v>840</v>
      </c>
      <c r="B6" s="147"/>
      <c r="C6" s="147"/>
      <c r="D6" s="147"/>
      <c r="E6" s="147"/>
      <c r="F6" s="147"/>
      <c r="G6" s="147"/>
    </row>
    <row r="7" spans="1:7" ht="23.25">
      <c r="A7" s="1" t="s">
        <v>139</v>
      </c>
      <c r="B7" s="1"/>
      <c r="C7" s="164" t="s">
        <v>828</v>
      </c>
      <c r="D7" s="164"/>
      <c r="E7" s="164"/>
      <c r="F7" s="164"/>
      <c r="G7" s="164"/>
    </row>
    <row r="8" spans="1:7" ht="23.25">
      <c r="A8" s="1" t="s">
        <v>23</v>
      </c>
      <c r="B8" s="1"/>
      <c r="C8" s="1"/>
      <c r="D8" s="1"/>
      <c r="E8" s="1"/>
      <c r="F8" s="1"/>
      <c r="G8" s="2" t="s">
        <v>821</v>
      </c>
    </row>
    <row r="9" spans="1:7" ht="23.25">
      <c r="A9" s="3" t="s">
        <v>1</v>
      </c>
      <c r="B9" s="156" t="s">
        <v>2</v>
      </c>
      <c r="C9" s="157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3.25">
      <c r="A10" s="4"/>
      <c r="B10" s="54" t="s">
        <v>55</v>
      </c>
      <c r="C10" s="52" t="s">
        <v>26</v>
      </c>
      <c r="D10" s="4"/>
      <c r="E10" s="61"/>
      <c r="F10" s="4"/>
      <c r="G10" s="4"/>
    </row>
    <row r="11" spans="1:7" ht="23.25">
      <c r="A11" s="4"/>
      <c r="B11" s="5" t="s">
        <v>135</v>
      </c>
      <c r="C11" s="49" t="s">
        <v>130</v>
      </c>
      <c r="D11" s="4"/>
      <c r="E11" s="61"/>
      <c r="F11" s="4"/>
      <c r="G11" s="4"/>
    </row>
    <row r="12" spans="1:7" ht="23.25">
      <c r="A12" s="6" t="s">
        <v>8</v>
      </c>
      <c r="B12" s="8" t="s">
        <v>182</v>
      </c>
      <c r="C12" s="49"/>
      <c r="D12" s="6">
        <v>3</v>
      </c>
      <c r="E12" s="60">
        <v>0</v>
      </c>
      <c r="F12" s="6">
        <v>3</v>
      </c>
      <c r="G12" s="6">
        <v>3</v>
      </c>
    </row>
    <row r="13" spans="1:7" ht="23.25">
      <c r="A13" s="9"/>
      <c r="B13" s="44" t="s">
        <v>134</v>
      </c>
      <c r="C13" s="55" t="s">
        <v>130</v>
      </c>
      <c r="D13" s="6"/>
      <c r="E13" s="60"/>
      <c r="F13" s="6"/>
      <c r="G13" s="6"/>
    </row>
    <row r="14" spans="1:7" ht="23.25">
      <c r="A14" s="19" t="s">
        <v>62</v>
      </c>
      <c r="B14" s="8" t="s">
        <v>63</v>
      </c>
      <c r="C14" s="49"/>
      <c r="D14" s="6">
        <v>3</v>
      </c>
      <c r="E14" s="60">
        <v>0</v>
      </c>
      <c r="F14" s="6">
        <v>3</v>
      </c>
      <c r="G14" s="6">
        <v>3</v>
      </c>
    </row>
    <row r="15" spans="1:7" ht="23.25">
      <c r="A15" s="9"/>
      <c r="B15" s="44" t="s">
        <v>131</v>
      </c>
      <c r="C15" s="55" t="s">
        <v>130</v>
      </c>
      <c r="D15" s="6"/>
      <c r="E15" s="60"/>
      <c r="F15" s="6"/>
      <c r="G15" s="6"/>
    </row>
    <row r="16" spans="1:7" ht="23.25">
      <c r="A16" s="19" t="s">
        <v>70</v>
      </c>
      <c r="B16" s="8" t="s">
        <v>71</v>
      </c>
      <c r="C16" s="49"/>
      <c r="D16" s="6">
        <v>3</v>
      </c>
      <c r="E16" s="60">
        <v>0</v>
      </c>
      <c r="F16" s="6">
        <v>3</v>
      </c>
      <c r="G16" s="6">
        <v>3</v>
      </c>
    </row>
    <row r="17" spans="1:7" ht="23.25">
      <c r="A17" s="17"/>
      <c r="B17" s="10" t="s">
        <v>129</v>
      </c>
      <c r="C17" s="56" t="s">
        <v>222</v>
      </c>
      <c r="D17" s="12"/>
      <c r="E17" s="62"/>
      <c r="F17" s="12"/>
      <c r="G17" s="6"/>
    </row>
    <row r="18" spans="1:7" ht="23.25">
      <c r="A18" s="12"/>
      <c r="B18" s="8" t="s">
        <v>127</v>
      </c>
      <c r="C18" s="49" t="s">
        <v>52</v>
      </c>
      <c r="D18" s="12"/>
      <c r="E18" s="62"/>
      <c r="F18" s="12"/>
      <c r="G18" s="6"/>
    </row>
    <row r="19" spans="1:7" ht="23.25">
      <c r="A19" s="6"/>
      <c r="B19" s="46" t="s">
        <v>120</v>
      </c>
      <c r="C19" s="49" t="s">
        <v>130</v>
      </c>
      <c r="D19" s="6"/>
      <c r="E19" s="60"/>
      <c r="F19" s="6"/>
      <c r="G19" s="6"/>
    </row>
    <row r="20" spans="1:7" ht="23.25">
      <c r="A20" s="6" t="s">
        <v>176</v>
      </c>
      <c r="B20" s="8" t="s">
        <v>175</v>
      </c>
      <c r="C20" s="49"/>
      <c r="D20" s="6">
        <v>1</v>
      </c>
      <c r="E20" s="60">
        <v>6</v>
      </c>
      <c r="F20" s="6">
        <v>3</v>
      </c>
      <c r="G20" s="6">
        <v>7</v>
      </c>
    </row>
    <row r="21" spans="1:7" ht="23.25">
      <c r="A21" s="6"/>
      <c r="B21" s="8" t="s">
        <v>114</v>
      </c>
      <c r="C21" s="49" t="s">
        <v>52</v>
      </c>
      <c r="D21" s="6"/>
      <c r="E21" s="60"/>
      <c r="F21" s="6"/>
      <c r="G21" s="6"/>
    </row>
    <row r="22" spans="1:7" ht="23.25">
      <c r="A22" s="6"/>
      <c r="B22" s="13" t="s">
        <v>3</v>
      </c>
      <c r="C22" s="52" t="s">
        <v>157</v>
      </c>
      <c r="D22" s="6"/>
      <c r="E22" s="60"/>
      <c r="F22" s="6"/>
      <c r="G22" s="6"/>
    </row>
    <row r="23" spans="1:7" ht="23.25">
      <c r="A23" s="6" t="s">
        <v>144</v>
      </c>
      <c r="B23" s="8" t="s">
        <v>143</v>
      </c>
      <c r="C23" s="49"/>
      <c r="D23" s="6">
        <v>2</v>
      </c>
      <c r="E23" s="60">
        <v>3</v>
      </c>
      <c r="F23" s="6">
        <v>3</v>
      </c>
      <c r="G23" s="6">
        <v>5</v>
      </c>
    </row>
    <row r="24" spans="1:7" ht="23.25">
      <c r="A24" s="6"/>
      <c r="B24" s="13" t="s">
        <v>107</v>
      </c>
      <c r="C24" s="49"/>
      <c r="D24" s="6"/>
      <c r="E24" s="60"/>
      <c r="F24" s="6"/>
      <c r="G24" s="6"/>
    </row>
    <row r="25" spans="1:7" ht="23.25">
      <c r="A25" s="6" t="s">
        <v>19</v>
      </c>
      <c r="B25" s="14" t="s">
        <v>83</v>
      </c>
      <c r="C25" s="22"/>
      <c r="D25" s="6">
        <v>0</v>
      </c>
      <c r="E25" s="60">
        <v>2</v>
      </c>
      <c r="F25" s="6">
        <v>0</v>
      </c>
      <c r="G25" s="6">
        <v>2</v>
      </c>
    </row>
    <row r="26" spans="1:7" ht="23.25">
      <c r="A26" s="6"/>
      <c r="B26" s="100" t="s">
        <v>838</v>
      </c>
      <c r="C26" s="101" t="s">
        <v>841</v>
      </c>
      <c r="D26" s="6"/>
      <c r="E26" s="60"/>
      <c r="F26" s="6"/>
      <c r="G26" s="6"/>
    </row>
    <row r="27" spans="1:7" ht="23.25">
      <c r="A27" s="7" t="s">
        <v>287</v>
      </c>
      <c r="B27" s="14" t="s">
        <v>288</v>
      </c>
      <c r="C27" s="22"/>
      <c r="D27" s="6">
        <v>0</v>
      </c>
      <c r="E27" s="60">
        <v>6</v>
      </c>
      <c r="F27" s="6">
        <v>2</v>
      </c>
      <c r="G27" s="6">
        <v>6</v>
      </c>
    </row>
    <row r="28" spans="1:7" ht="23.25">
      <c r="A28" s="7" t="s">
        <v>289</v>
      </c>
      <c r="B28" s="14" t="s">
        <v>292</v>
      </c>
      <c r="C28" s="22"/>
      <c r="D28" s="6">
        <v>1</v>
      </c>
      <c r="E28" s="60">
        <v>3</v>
      </c>
      <c r="F28" s="6">
        <v>2</v>
      </c>
      <c r="G28" s="6">
        <v>4</v>
      </c>
    </row>
    <row r="29" spans="1:7" ht="23.25">
      <c r="A29" s="7" t="s">
        <v>842</v>
      </c>
      <c r="B29" s="14" t="s">
        <v>843</v>
      </c>
      <c r="C29" s="22"/>
      <c r="D29" s="6">
        <v>1</v>
      </c>
      <c r="E29" s="60">
        <v>2</v>
      </c>
      <c r="F29" s="6">
        <v>2</v>
      </c>
      <c r="G29" s="6">
        <v>3</v>
      </c>
    </row>
    <row r="30" spans="1:7" ht="23.25">
      <c r="A30" s="7" t="s">
        <v>303</v>
      </c>
      <c r="B30" s="14" t="s">
        <v>306</v>
      </c>
      <c r="C30" s="22"/>
      <c r="D30" s="6">
        <v>1</v>
      </c>
      <c r="E30" s="60">
        <v>3</v>
      </c>
      <c r="F30" s="6">
        <v>2</v>
      </c>
      <c r="G30" s="6">
        <v>4</v>
      </c>
    </row>
    <row r="31" spans="1:7" ht="23.25">
      <c r="A31" s="142" t="s">
        <v>4</v>
      </c>
      <c r="B31" s="143"/>
      <c r="C31" s="144"/>
      <c r="D31" s="4">
        <f>SUM(D12:D30)</f>
        <v>15</v>
      </c>
      <c r="E31" s="4">
        <f>SUM(E12:E30)</f>
        <v>25</v>
      </c>
      <c r="F31" s="4">
        <f>SUM(F12:F30)</f>
        <v>23</v>
      </c>
      <c r="G31" s="4">
        <f>SUM(G12:G30)</f>
        <v>40</v>
      </c>
    </row>
    <row r="32" spans="1:7" ht="23.25">
      <c r="A32" s="37"/>
      <c r="B32" s="37"/>
      <c r="C32" s="37"/>
      <c r="D32" s="37"/>
      <c r="E32" s="37"/>
      <c r="F32" s="37"/>
      <c r="G32" s="37"/>
    </row>
    <row r="33" spans="1:7" ht="23.25">
      <c r="A33" s="38" t="s">
        <v>24</v>
      </c>
      <c r="B33" s="15"/>
      <c r="C33" s="39" t="s">
        <v>18</v>
      </c>
      <c r="D33" s="39"/>
      <c r="E33" s="39"/>
      <c r="F33" s="39"/>
      <c r="G33" s="39"/>
    </row>
    <row r="34" spans="1:7" ht="23.25">
      <c r="A34" s="58" t="s">
        <v>106</v>
      </c>
      <c r="B34" s="15"/>
      <c r="C34" s="58" t="s">
        <v>883</v>
      </c>
      <c r="D34" s="39"/>
      <c r="E34" s="39"/>
      <c r="F34" s="39"/>
      <c r="G34" s="39"/>
    </row>
    <row r="35" spans="1:7" ht="23.25">
      <c r="A35" s="41" t="s">
        <v>105</v>
      </c>
      <c r="B35" s="15"/>
      <c r="C35" s="40" t="s">
        <v>22</v>
      </c>
      <c r="D35" s="40"/>
      <c r="E35" s="40"/>
      <c r="F35" s="40"/>
      <c r="G35" s="40"/>
    </row>
    <row r="36" spans="1:7" ht="23.25">
      <c r="A36" s="39"/>
      <c r="B36" s="15"/>
      <c r="C36" s="39"/>
      <c r="D36" s="39"/>
      <c r="E36" s="39"/>
      <c r="F36" s="39"/>
      <c r="G36" s="39"/>
    </row>
    <row r="37" spans="1:7" ht="23.25">
      <c r="A37" s="145" t="s">
        <v>38</v>
      </c>
      <c r="B37" s="145"/>
      <c r="C37" s="145"/>
      <c r="D37" s="39"/>
      <c r="E37" s="39"/>
      <c r="F37" s="39"/>
      <c r="G37" s="39"/>
    </row>
    <row r="38" spans="1:7" ht="23.25">
      <c r="A38" s="43" t="s">
        <v>731</v>
      </c>
      <c r="B38" s="43"/>
      <c r="C38" s="43"/>
      <c r="D38" s="39"/>
      <c r="E38" s="39"/>
      <c r="F38" s="39"/>
      <c r="G38" s="39"/>
    </row>
    <row r="39" spans="1:7" ht="23.25">
      <c r="A39" s="145" t="s">
        <v>99</v>
      </c>
      <c r="B39" s="145"/>
      <c r="C39" s="145"/>
      <c r="D39" s="145"/>
      <c r="E39" s="39"/>
      <c r="F39" s="39"/>
      <c r="G39" s="44"/>
    </row>
    <row r="40" spans="1:7" ht="23.25">
      <c r="A40" s="39"/>
      <c r="B40" s="24" t="s">
        <v>91</v>
      </c>
      <c r="C40" s="39"/>
      <c r="D40" s="39"/>
      <c r="E40" s="39"/>
      <c r="F40" s="39"/>
      <c r="G40" s="39"/>
    </row>
    <row r="41" spans="1:7" ht="23.25">
      <c r="A41" s="39"/>
      <c r="B41" s="24"/>
      <c r="C41" s="39"/>
      <c r="D41" s="39"/>
      <c r="E41" s="39"/>
      <c r="F41" s="39"/>
      <c r="G41" s="39"/>
    </row>
    <row r="42" spans="1:7" ht="23.25">
      <c r="A42" s="39"/>
      <c r="B42" s="41" t="s">
        <v>104</v>
      </c>
      <c r="C42" s="39"/>
      <c r="D42" s="39"/>
      <c r="E42" s="39"/>
      <c r="F42" s="39"/>
      <c r="G42" s="39"/>
    </row>
    <row r="43" spans="1:7" ht="23.25">
      <c r="A43" s="39"/>
      <c r="B43" s="41" t="s">
        <v>103</v>
      </c>
      <c r="C43" s="39"/>
      <c r="D43" s="39"/>
      <c r="E43" s="39"/>
      <c r="F43" s="39"/>
      <c r="G43" s="39"/>
    </row>
    <row r="44" spans="1:7" ht="23.25">
      <c r="A44" s="39"/>
      <c r="B44" s="146" t="s">
        <v>102</v>
      </c>
      <c r="C44" s="146"/>
      <c r="D44" s="39"/>
      <c r="E44" s="39"/>
      <c r="F44" s="39"/>
      <c r="G44" s="39"/>
    </row>
    <row r="45" spans="2:7" ht="23.25">
      <c r="B45" s="103"/>
      <c r="C45" s="15"/>
      <c r="D45" s="162" t="s">
        <v>818</v>
      </c>
      <c r="E45" s="162"/>
      <c r="F45" s="162"/>
      <c r="G45" s="162"/>
    </row>
    <row r="46" spans="6:7" ht="21.75">
      <c r="F46" s="155"/>
      <c r="G46" s="155"/>
    </row>
    <row r="47" spans="6:7" ht="21.75">
      <c r="F47" s="155"/>
      <c r="G47" s="155"/>
    </row>
    <row r="48" spans="1:7" ht="24">
      <c r="A48" s="163" t="s">
        <v>815</v>
      </c>
      <c r="B48" s="163"/>
      <c r="C48" s="163"/>
      <c r="D48" s="163"/>
      <c r="E48" s="163"/>
      <c r="F48" s="163"/>
      <c r="G48" s="163"/>
    </row>
    <row r="49" spans="1:7" ht="15.75" customHeight="1">
      <c r="A49" s="29"/>
      <c r="B49" s="29"/>
      <c r="C49" s="29"/>
      <c r="D49" s="29"/>
      <c r="E49" s="29"/>
      <c r="F49" s="29"/>
      <c r="G49" s="29"/>
    </row>
    <row r="50" spans="1:7" ht="23.25">
      <c r="A50" s="147" t="s">
        <v>816</v>
      </c>
      <c r="B50" s="147"/>
      <c r="C50" s="147"/>
      <c r="D50" s="147"/>
      <c r="E50" s="147"/>
      <c r="F50" s="147"/>
      <c r="G50" s="147"/>
    </row>
    <row r="51" spans="1:7" ht="23.25">
      <c r="A51" s="147" t="s">
        <v>850</v>
      </c>
      <c r="B51" s="147"/>
      <c r="C51" s="147"/>
      <c r="D51" s="147"/>
      <c r="E51" s="147"/>
      <c r="F51" s="147"/>
      <c r="G51" s="147"/>
    </row>
    <row r="52" spans="1:7" ht="23.25">
      <c r="A52" s="147" t="s">
        <v>891</v>
      </c>
      <c r="B52" s="147"/>
      <c r="C52" s="147"/>
      <c r="D52" s="147"/>
      <c r="E52" s="147"/>
      <c r="F52" s="147"/>
      <c r="G52" s="147"/>
    </row>
    <row r="53" spans="1:7" ht="23.25">
      <c r="A53" s="1" t="s">
        <v>892</v>
      </c>
      <c r="B53" s="1"/>
      <c r="C53" s="164" t="s">
        <v>828</v>
      </c>
      <c r="D53" s="164"/>
      <c r="E53" s="164"/>
      <c r="F53" s="164"/>
      <c r="G53" s="164"/>
    </row>
    <row r="54" spans="1:7" ht="23.25">
      <c r="A54" s="1" t="s">
        <v>23</v>
      </c>
      <c r="B54" s="1"/>
      <c r="C54" s="1"/>
      <c r="D54" s="1"/>
      <c r="E54" s="1"/>
      <c r="F54" s="1"/>
      <c r="G54" s="2" t="s">
        <v>825</v>
      </c>
    </row>
    <row r="55" spans="1:7" ht="23.25">
      <c r="A55" s="3" t="s">
        <v>1</v>
      </c>
      <c r="B55" s="156" t="s">
        <v>2</v>
      </c>
      <c r="C55" s="157"/>
      <c r="D55" s="3" t="s">
        <v>199</v>
      </c>
      <c r="E55" s="3" t="s">
        <v>200</v>
      </c>
      <c r="F55" s="3" t="s">
        <v>5</v>
      </c>
      <c r="G55" s="3" t="s">
        <v>137</v>
      </c>
    </row>
    <row r="56" spans="1:7" ht="23.25">
      <c r="A56" s="4"/>
      <c r="B56" s="54" t="s">
        <v>136</v>
      </c>
      <c r="C56" s="52" t="s">
        <v>204</v>
      </c>
      <c r="D56" s="4"/>
      <c r="E56" s="4"/>
      <c r="F56" s="4"/>
      <c r="G56" s="4"/>
    </row>
    <row r="57" spans="1:7" ht="23.25">
      <c r="A57" s="4"/>
      <c r="B57" s="5" t="s">
        <v>135</v>
      </c>
      <c r="C57" s="49" t="s">
        <v>205</v>
      </c>
      <c r="D57" s="4"/>
      <c r="E57" s="4"/>
      <c r="F57" s="4"/>
      <c r="G57" s="4"/>
    </row>
    <row r="58" spans="1:7" ht="23.25">
      <c r="A58" s="6" t="s">
        <v>61</v>
      </c>
      <c r="B58" s="8" t="s">
        <v>180</v>
      </c>
      <c r="C58" s="49"/>
      <c r="D58" s="6">
        <v>3</v>
      </c>
      <c r="E58" s="60">
        <v>0</v>
      </c>
      <c r="F58" s="6">
        <v>3</v>
      </c>
      <c r="G58" s="6">
        <v>3</v>
      </c>
    </row>
    <row r="59" spans="1:7" ht="23.25">
      <c r="A59" s="6"/>
      <c r="B59" s="8" t="s">
        <v>134</v>
      </c>
      <c r="C59" s="49" t="s">
        <v>52</v>
      </c>
      <c r="D59" s="6"/>
      <c r="E59" s="60"/>
      <c r="F59" s="6"/>
      <c r="G59" s="6"/>
    </row>
    <row r="60" spans="1:7" ht="23.25">
      <c r="A60" s="9"/>
      <c r="B60" s="44" t="s">
        <v>131</v>
      </c>
      <c r="C60" s="48" t="s">
        <v>206</v>
      </c>
      <c r="D60" s="6"/>
      <c r="E60" s="60"/>
      <c r="F60" s="6"/>
      <c r="G60" s="6"/>
    </row>
    <row r="61" spans="1:7" ht="23.25">
      <c r="A61" s="19" t="s">
        <v>9</v>
      </c>
      <c r="B61" s="8" t="s">
        <v>79</v>
      </c>
      <c r="C61" s="49"/>
      <c r="D61" s="6">
        <v>3</v>
      </c>
      <c r="E61" s="60">
        <v>0</v>
      </c>
      <c r="F61" s="6">
        <v>3</v>
      </c>
      <c r="G61" s="6">
        <v>3</v>
      </c>
    </row>
    <row r="62" spans="1:7" ht="23.25">
      <c r="A62" s="17"/>
      <c r="B62" s="10" t="s">
        <v>129</v>
      </c>
      <c r="C62" s="56" t="s">
        <v>26</v>
      </c>
      <c r="D62" s="12"/>
      <c r="E62" s="62"/>
      <c r="F62" s="12"/>
      <c r="G62" s="6"/>
    </row>
    <row r="63" spans="1:7" ht="23.25">
      <c r="A63" s="12"/>
      <c r="B63" s="8" t="s">
        <v>127</v>
      </c>
      <c r="C63" s="49" t="s">
        <v>119</v>
      </c>
      <c r="D63" s="12"/>
      <c r="E63" s="62"/>
      <c r="F63" s="12"/>
      <c r="G63" s="6"/>
    </row>
    <row r="64" spans="1:7" ht="23.25">
      <c r="A64" s="6" t="s">
        <v>90</v>
      </c>
      <c r="B64" s="8" t="s">
        <v>166</v>
      </c>
      <c r="C64" s="49"/>
      <c r="D64" s="6">
        <v>3</v>
      </c>
      <c r="E64" s="60">
        <v>0</v>
      </c>
      <c r="F64" s="6">
        <v>3</v>
      </c>
      <c r="G64" s="6">
        <v>3</v>
      </c>
    </row>
    <row r="65" spans="1:7" ht="23.25">
      <c r="A65" s="6" t="s">
        <v>844</v>
      </c>
      <c r="B65" s="8" t="s">
        <v>566</v>
      </c>
      <c r="C65" s="49"/>
      <c r="D65" s="6">
        <v>3</v>
      </c>
      <c r="E65" s="60">
        <v>0</v>
      </c>
      <c r="F65" s="6">
        <v>3</v>
      </c>
      <c r="G65" s="6">
        <v>3</v>
      </c>
    </row>
    <row r="66" spans="1:7" ht="23.25">
      <c r="A66" s="6"/>
      <c r="B66" s="46" t="s">
        <v>120</v>
      </c>
      <c r="C66" s="49" t="s">
        <v>52</v>
      </c>
      <c r="D66" s="6"/>
      <c r="E66" s="60"/>
      <c r="F66" s="6"/>
      <c r="G66" s="6"/>
    </row>
    <row r="67" spans="1:7" ht="23.25">
      <c r="A67" s="6"/>
      <c r="B67" s="8" t="s">
        <v>114</v>
      </c>
      <c r="C67" s="49" t="s">
        <v>130</v>
      </c>
      <c r="D67" s="6"/>
      <c r="E67" s="60"/>
      <c r="F67" s="6"/>
      <c r="G67" s="6"/>
    </row>
    <row r="68" spans="1:7" ht="23.25">
      <c r="A68" s="6" t="s">
        <v>170</v>
      </c>
      <c r="B68" s="8" t="s">
        <v>169</v>
      </c>
      <c r="C68" s="49"/>
      <c r="D68" s="6">
        <v>1</v>
      </c>
      <c r="E68" s="60">
        <v>4</v>
      </c>
      <c r="F68" s="6">
        <v>3</v>
      </c>
      <c r="G68" s="6">
        <v>5</v>
      </c>
    </row>
    <row r="69" spans="1:7" ht="23.25">
      <c r="A69" s="6"/>
      <c r="B69" s="8" t="s">
        <v>112</v>
      </c>
      <c r="C69" s="49" t="s">
        <v>52</v>
      </c>
      <c r="D69" s="6"/>
      <c r="E69" s="60"/>
      <c r="F69" s="6"/>
      <c r="G69" s="6"/>
    </row>
    <row r="70" spans="1:7" ht="23.25">
      <c r="A70" s="6"/>
      <c r="B70" s="13" t="s">
        <v>3</v>
      </c>
      <c r="C70" s="52" t="s">
        <v>737</v>
      </c>
      <c r="D70" s="6"/>
      <c r="E70" s="60"/>
      <c r="F70" s="6"/>
      <c r="G70" s="6"/>
    </row>
    <row r="71" spans="1:7" ht="23.25">
      <c r="A71" s="6" t="s">
        <v>532</v>
      </c>
      <c r="B71" s="8" t="s">
        <v>738</v>
      </c>
      <c r="C71" s="52"/>
      <c r="D71" s="6">
        <v>1</v>
      </c>
      <c r="E71" s="60">
        <v>0</v>
      </c>
      <c r="F71" s="6">
        <v>1</v>
      </c>
      <c r="G71" s="6">
        <v>1</v>
      </c>
    </row>
    <row r="72" spans="1:7" ht="23.25">
      <c r="A72" s="6"/>
      <c r="B72" s="13" t="s">
        <v>107</v>
      </c>
      <c r="C72" s="49"/>
      <c r="D72" s="6"/>
      <c r="E72" s="60"/>
      <c r="F72" s="6"/>
      <c r="G72" s="6"/>
    </row>
    <row r="73" spans="1:7" ht="23.25">
      <c r="A73" s="6" t="s">
        <v>20</v>
      </c>
      <c r="B73" s="14" t="s">
        <v>84</v>
      </c>
      <c r="C73" s="22"/>
      <c r="D73" s="6">
        <v>0</v>
      </c>
      <c r="E73" s="60">
        <v>2</v>
      </c>
      <c r="F73" s="6">
        <v>0</v>
      </c>
      <c r="G73" s="6">
        <v>2</v>
      </c>
    </row>
    <row r="74" spans="1:7" ht="23.25">
      <c r="A74" s="6"/>
      <c r="B74" s="100" t="s">
        <v>838</v>
      </c>
      <c r="C74" s="101" t="s">
        <v>845</v>
      </c>
      <c r="D74" s="6"/>
      <c r="E74" s="60"/>
      <c r="F74" s="6"/>
      <c r="G74" s="6"/>
    </row>
    <row r="75" spans="1:7" ht="23.25">
      <c r="A75" s="6" t="s">
        <v>290</v>
      </c>
      <c r="B75" s="14" t="s">
        <v>293</v>
      </c>
      <c r="C75" s="22"/>
      <c r="D75" s="6">
        <v>1</v>
      </c>
      <c r="E75" s="60">
        <v>3</v>
      </c>
      <c r="F75" s="6">
        <v>2</v>
      </c>
      <c r="G75" s="6">
        <v>4</v>
      </c>
    </row>
    <row r="76" spans="1:7" ht="23.25">
      <c r="A76" s="6" t="s">
        <v>291</v>
      </c>
      <c r="B76" s="14" t="s">
        <v>294</v>
      </c>
      <c r="C76" s="22"/>
      <c r="D76" s="6">
        <v>2</v>
      </c>
      <c r="E76" s="60">
        <v>0</v>
      </c>
      <c r="F76" s="6">
        <v>2</v>
      </c>
      <c r="G76" s="6">
        <v>2</v>
      </c>
    </row>
    <row r="77" spans="1:7" ht="23.25">
      <c r="A77" s="6" t="s">
        <v>846</v>
      </c>
      <c r="B77" s="14" t="s">
        <v>863</v>
      </c>
      <c r="C77" s="22"/>
      <c r="D77" s="6">
        <v>1</v>
      </c>
      <c r="E77" s="60">
        <v>3</v>
      </c>
      <c r="F77" s="6">
        <v>2</v>
      </c>
      <c r="G77" s="6">
        <v>4</v>
      </c>
    </row>
    <row r="78" spans="1:7" ht="23.25">
      <c r="A78" s="6" t="s">
        <v>301</v>
      </c>
      <c r="B78" s="14" t="s">
        <v>847</v>
      </c>
      <c r="C78" s="22"/>
      <c r="D78" s="6">
        <v>1</v>
      </c>
      <c r="E78" s="60">
        <v>3</v>
      </c>
      <c r="F78" s="6">
        <v>2</v>
      </c>
      <c r="G78" s="6">
        <v>4</v>
      </c>
    </row>
    <row r="79" spans="1:7" ht="23.25">
      <c r="A79" s="6" t="s">
        <v>302</v>
      </c>
      <c r="B79" s="14" t="s">
        <v>305</v>
      </c>
      <c r="C79" s="22"/>
      <c r="D79" s="6">
        <v>1</v>
      </c>
      <c r="E79" s="60">
        <v>2</v>
      </c>
      <c r="F79" s="6">
        <v>2</v>
      </c>
      <c r="G79" s="6">
        <v>3</v>
      </c>
    </row>
    <row r="80" spans="1:7" ht="23.25">
      <c r="A80" s="6"/>
      <c r="B80" s="14"/>
      <c r="C80" s="22"/>
      <c r="D80" s="6"/>
      <c r="E80" s="60"/>
      <c r="F80" s="6"/>
      <c r="G80" s="6"/>
    </row>
    <row r="81" spans="1:7" ht="23.25">
      <c r="A81" s="142" t="s">
        <v>4</v>
      </c>
      <c r="B81" s="143"/>
      <c r="C81" s="144"/>
      <c r="D81" s="4">
        <f>SUM(D58:D80)</f>
        <v>20</v>
      </c>
      <c r="E81" s="4">
        <f>SUM(E58:E80)</f>
        <v>17</v>
      </c>
      <c r="F81" s="4">
        <f>SUM(F58:F80)</f>
        <v>26</v>
      </c>
      <c r="G81" s="4">
        <f>SUM(G58:G80)</f>
        <v>37</v>
      </c>
    </row>
    <row r="82" spans="1:7" ht="23.25">
      <c r="A82" s="38" t="s">
        <v>24</v>
      </c>
      <c r="B82" s="15"/>
      <c r="C82" s="39" t="s">
        <v>18</v>
      </c>
      <c r="D82" s="39"/>
      <c r="E82" s="39"/>
      <c r="F82" s="39"/>
      <c r="G82" s="39"/>
    </row>
    <row r="83" spans="1:7" ht="23.25">
      <c r="A83" s="58" t="s">
        <v>106</v>
      </c>
      <c r="B83" s="15"/>
      <c r="C83" s="58" t="s">
        <v>883</v>
      </c>
      <c r="D83" s="39"/>
      <c r="E83" s="39"/>
      <c r="F83" s="39"/>
      <c r="G83" s="39"/>
    </row>
    <row r="84" spans="1:7" ht="23.25">
      <c r="A84" s="41" t="s">
        <v>105</v>
      </c>
      <c r="B84" s="15"/>
      <c r="C84" s="40" t="s">
        <v>22</v>
      </c>
      <c r="D84" s="40"/>
      <c r="E84" s="40"/>
      <c r="F84" s="40"/>
      <c r="G84" s="40"/>
    </row>
    <row r="85" spans="1:7" ht="23.25">
      <c r="A85" s="145" t="s">
        <v>38</v>
      </c>
      <c r="B85" s="145"/>
      <c r="C85" s="145"/>
      <c r="D85" s="39"/>
      <c r="E85" s="39"/>
      <c r="F85" s="39"/>
      <c r="G85" s="39"/>
    </row>
    <row r="86" spans="1:7" ht="23.25">
      <c r="A86" s="43" t="s">
        <v>731</v>
      </c>
      <c r="B86" s="43"/>
      <c r="C86" s="43"/>
      <c r="D86" s="39"/>
      <c r="E86" s="39"/>
      <c r="F86" s="39"/>
      <c r="G86" s="39"/>
    </row>
    <row r="87" spans="1:7" ht="23.25">
      <c r="A87" s="145" t="s">
        <v>99</v>
      </c>
      <c r="B87" s="145"/>
      <c r="C87" s="145"/>
      <c r="D87" s="145"/>
      <c r="E87" s="39"/>
      <c r="F87" s="39"/>
      <c r="G87" s="44"/>
    </row>
    <row r="88" spans="1:7" ht="23.25">
      <c r="A88" s="39"/>
      <c r="B88" s="24" t="s">
        <v>91</v>
      </c>
      <c r="C88" s="39"/>
      <c r="D88" s="39"/>
      <c r="E88" s="39"/>
      <c r="F88" s="39"/>
      <c r="G88" s="39"/>
    </row>
    <row r="89" spans="1:7" ht="23.25">
      <c r="A89" s="39"/>
      <c r="B89" s="41" t="s">
        <v>104</v>
      </c>
      <c r="C89" s="39"/>
      <c r="D89" s="39"/>
      <c r="E89" s="39"/>
      <c r="F89" s="39"/>
      <c r="G89" s="39"/>
    </row>
    <row r="90" spans="1:7" ht="23.25">
      <c r="A90" s="39"/>
      <c r="B90" s="41" t="s">
        <v>103</v>
      </c>
      <c r="C90" s="39"/>
      <c r="D90" s="39"/>
      <c r="E90" s="39"/>
      <c r="F90" s="39"/>
      <c r="G90" s="39"/>
    </row>
    <row r="91" spans="1:7" ht="23.25">
      <c r="A91" s="39"/>
      <c r="B91" s="146" t="s">
        <v>102</v>
      </c>
      <c r="C91" s="146"/>
      <c r="D91" s="39"/>
      <c r="E91" s="39"/>
      <c r="F91" s="39"/>
      <c r="G91" s="39"/>
    </row>
    <row r="92" spans="2:7" ht="23.25">
      <c r="B92" s="103"/>
      <c r="C92" s="15"/>
      <c r="D92" s="162" t="s">
        <v>818</v>
      </c>
      <c r="E92" s="162"/>
      <c r="F92" s="162"/>
      <c r="G92" s="162"/>
    </row>
    <row r="93" spans="6:7" ht="21.75">
      <c r="F93" s="155"/>
      <c r="G93" s="155"/>
    </row>
    <row r="94" spans="1:7" ht="24">
      <c r="A94" s="163" t="s">
        <v>815</v>
      </c>
      <c r="B94" s="163"/>
      <c r="C94" s="163"/>
      <c r="D94" s="163"/>
      <c r="E94" s="163"/>
      <c r="F94" s="163"/>
      <c r="G94" s="163"/>
    </row>
    <row r="95" spans="1:7" ht="23.25">
      <c r="A95" s="147" t="s">
        <v>816</v>
      </c>
      <c r="B95" s="147"/>
      <c r="C95" s="147"/>
      <c r="D95" s="147"/>
      <c r="E95" s="147"/>
      <c r="F95" s="147"/>
      <c r="G95" s="147"/>
    </row>
    <row r="96" spans="1:7" ht="23.25">
      <c r="A96" s="147" t="s">
        <v>850</v>
      </c>
      <c r="B96" s="147"/>
      <c r="C96" s="147"/>
      <c r="D96" s="147"/>
      <c r="E96" s="147"/>
      <c r="F96" s="147"/>
      <c r="G96" s="147"/>
    </row>
    <row r="97" spans="1:7" ht="23.25">
      <c r="A97" s="147" t="s">
        <v>891</v>
      </c>
      <c r="B97" s="147"/>
      <c r="C97" s="147"/>
      <c r="D97" s="147"/>
      <c r="E97" s="147"/>
      <c r="F97" s="147"/>
      <c r="G97" s="147"/>
    </row>
    <row r="98" spans="1:7" ht="23.25">
      <c r="A98" s="1" t="s">
        <v>892</v>
      </c>
      <c r="B98" s="1"/>
      <c r="C98" s="164" t="s">
        <v>828</v>
      </c>
      <c r="D98" s="164"/>
      <c r="E98" s="164"/>
      <c r="F98" s="164"/>
      <c r="G98" s="164"/>
    </row>
    <row r="99" spans="1:7" ht="23.25">
      <c r="A99" s="1" t="s">
        <v>865</v>
      </c>
      <c r="B99" s="1"/>
      <c r="C99" s="1"/>
      <c r="D99" s="1"/>
      <c r="E99" s="1"/>
      <c r="F99" s="1"/>
      <c r="G99" s="2" t="s">
        <v>881</v>
      </c>
    </row>
    <row r="100" spans="1:7" ht="23.25">
      <c r="A100" s="3" t="s">
        <v>1</v>
      </c>
      <c r="B100" s="156" t="s">
        <v>2</v>
      </c>
      <c r="C100" s="157"/>
      <c r="D100" s="3" t="s">
        <v>199</v>
      </c>
      <c r="E100" s="3" t="s">
        <v>200</v>
      </c>
      <c r="F100" s="3" t="s">
        <v>5</v>
      </c>
      <c r="G100" s="3" t="s">
        <v>137</v>
      </c>
    </row>
    <row r="101" spans="1:7" ht="23.25">
      <c r="A101" s="4"/>
      <c r="B101" s="54" t="s">
        <v>136</v>
      </c>
      <c r="C101" s="52"/>
      <c r="D101" s="4"/>
      <c r="E101" s="4"/>
      <c r="F101" s="4"/>
      <c r="G101" s="4"/>
    </row>
    <row r="102" spans="1:7" ht="23.25">
      <c r="A102" s="4"/>
      <c r="B102" s="5" t="s">
        <v>135</v>
      </c>
      <c r="C102" s="49" t="s">
        <v>52</v>
      </c>
      <c r="D102" s="4"/>
      <c r="E102" s="4"/>
      <c r="F102" s="4"/>
      <c r="G102" s="4"/>
    </row>
    <row r="103" spans="1:7" ht="23.25">
      <c r="A103" s="9"/>
      <c r="B103" s="44" t="s">
        <v>134</v>
      </c>
      <c r="C103" s="55" t="s">
        <v>52</v>
      </c>
      <c r="D103" s="6"/>
      <c r="E103" s="60"/>
      <c r="F103" s="6"/>
      <c r="G103" s="6"/>
    </row>
    <row r="104" spans="1:7" ht="23.25">
      <c r="A104" s="6"/>
      <c r="B104" s="8" t="s">
        <v>131</v>
      </c>
      <c r="C104" s="49" t="s">
        <v>56</v>
      </c>
      <c r="D104" s="6"/>
      <c r="E104" s="60"/>
      <c r="F104" s="6"/>
      <c r="G104" s="6"/>
    </row>
    <row r="105" spans="1:7" ht="23.25">
      <c r="A105" s="17"/>
      <c r="B105" s="10" t="s">
        <v>129</v>
      </c>
      <c r="C105" s="56" t="s">
        <v>491</v>
      </c>
      <c r="D105" s="12"/>
      <c r="E105" s="62"/>
      <c r="F105" s="12"/>
      <c r="G105" s="6"/>
    </row>
    <row r="106" spans="1:7" ht="23.25">
      <c r="A106" s="12"/>
      <c r="B106" s="8" t="s">
        <v>127</v>
      </c>
      <c r="C106" s="49" t="s">
        <v>222</v>
      </c>
      <c r="D106" s="12"/>
      <c r="E106" s="62"/>
      <c r="F106" s="12"/>
      <c r="G106" s="6"/>
    </row>
    <row r="107" spans="1:7" ht="23.25">
      <c r="A107" s="12" t="s">
        <v>125</v>
      </c>
      <c r="B107" s="8" t="s">
        <v>124</v>
      </c>
      <c r="C107" s="49"/>
      <c r="D107" s="6">
        <v>3</v>
      </c>
      <c r="E107" s="60">
        <v>0</v>
      </c>
      <c r="F107" s="6">
        <v>3</v>
      </c>
      <c r="G107" s="6">
        <v>3</v>
      </c>
    </row>
    <row r="108" spans="1:7" ht="23.25">
      <c r="A108" s="6"/>
      <c r="B108" s="46" t="s">
        <v>120</v>
      </c>
      <c r="C108" s="49" t="s">
        <v>119</v>
      </c>
      <c r="D108" s="6"/>
      <c r="E108" s="60"/>
      <c r="F108" s="6"/>
      <c r="G108" s="6"/>
    </row>
    <row r="109" spans="1:7" ht="23.25">
      <c r="A109" s="6" t="s">
        <v>165</v>
      </c>
      <c r="B109" s="8" t="s">
        <v>164</v>
      </c>
      <c r="C109" s="49"/>
      <c r="D109" s="6">
        <v>2</v>
      </c>
      <c r="E109" s="60">
        <v>2</v>
      </c>
      <c r="F109" s="6">
        <v>3</v>
      </c>
      <c r="G109" s="6">
        <v>4</v>
      </c>
    </row>
    <row r="110" spans="1:7" ht="23.25">
      <c r="A110" s="6" t="s">
        <v>174</v>
      </c>
      <c r="B110" s="8" t="s">
        <v>173</v>
      </c>
      <c r="C110" s="49"/>
      <c r="D110" s="6">
        <v>2</v>
      </c>
      <c r="E110" s="60">
        <v>2</v>
      </c>
      <c r="F110" s="6">
        <v>3</v>
      </c>
      <c r="G110" s="6">
        <v>4</v>
      </c>
    </row>
    <row r="111" spans="1:7" ht="23.25">
      <c r="A111" s="6"/>
      <c r="B111" s="8" t="s">
        <v>114</v>
      </c>
      <c r="C111" s="49" t="s">
        <v>56</v>
      </c>
      <c r="D111" s="6"/>
      <c r="E111" s="60"/>
      <c r="F111" s="6"/>
      <c r="G111" s="6"/>
    </row>
    <row r="112" spans="1:7" ht="23.25">
      <c r="A112" s="6"/>
      <c r="B112" s="8" t="s">
        <v>113</v>
      </c>
      <c r="C112" s="49"/>
      <c r="D112" s="6"/>
      <c r="E112" s="60"/>
      <c r="F112" s="6"/>
      <c r="G112" s="6"/>
    </row>
    <row r="113" spans="1:7" ht="23.25">
      <c r="A113" s="6"/>
      <c r="B113" s="8" t="s">
        <v>112</v>
      </c>
      <c r="C113" s="49" t="s">
        <v>147</v>
      </c>
      <c r="D113" s="6"/>
      <c r="E113" s="60"/>
      <c r="F113" s="6"/>
      <c r="G113" s="6"/>
    </row>
    <row r="114" spans="1:7" ht="23.25">
      <c r="A114" s="6" t="s">
        <v>218</v>
      </c>
      <c r="B114" s="8" t="s">
        <v>210</v>
      </c>
      <c r="C114" s="52"/>
      <c r="D114" s="6">
        <v>1</v>
      </c>
      <c r="E114" s="60">
        <v>2</v>
      </c>
      <c r="F114" s="6">
        <v>2</v>
      </c>
      <c r="G114" s="6">
        <v>3</v>
      </c>
    </row>
    <row r="115" spans="1:7" ht="23.25">
      <c r="A115" s="6"/>
      <c r="B115" s="13" t="s">
        <v>3</v>
      </c>
      <c r="C115" s="52" t="s">
        <v>108</v>
      </c>
      <c r="D115" s="6"/>
      <c r="E115" s="60"/>
      <c r="F115" s="6"/>
      <c r="G115" s="6"/>
    </row>
    <row r="116" spans="1:7" ht="23.25">
      <c r="A116" s="6"/>
      <c r="B116" s="13" t="s">
        <v>107</v>
      </c>
      <c r="C116" s="49"/>
      <c r="D116" s="6"/>
      <c r="E116" s="60"/>
      <c r="F116" s="6"/>
      <c r="G116" s="6"/>
    </row>
    <row r="117" spans="1:7" ht="23.25">
      <c r="A117" s="142" t="s">
        <v>4</v>
      </c>
      <c r="B117" s="143"/>
      <c r="C117" s="144"/>
      <c r="D117" s="4">
        <f>SUM(D107:D116)</f>
        <v>8</v>
      </c>
      <c r="E117" s="4">
        <f>SUM(E107:E116)</f>
        <v>6</v>
      </c>
      <c r="F117" s="4">
        <f>SUM(F107:F116)</f>
        <v>11</v>
      </c>
      <c r="G117" s="4">
        <f>SUM(G107:G116)</f>
        <v>14</v>
      </c>
    </row>
    <row r="118" spans="1:7" ht="23.25">
      <c r="A118" s="37"/>
      <c r="B118" s="37"/>
      <c r="C118" s="37"/>
      <c r="D118" s="37"/>
      <c r="E118" s="37"/>
      <c r="F118" s="37"/>
      <c r="G118" s="37"/>
    </row>
    <row r="119" spans="1:7" ht="23.25">
      <c r="A119" s="38" t="s">
        <v>24</v>
      </c>
      <c r="B119" s="15"/>
      <c r="C119" s="39" t="s">
        <v>18</v>
      </c>
      <c r="D119" s="39"/>
      <c r="E119" s="39"/>
      <c r="F119" s="39"/>
      <c r="G119" s="39"/>
    </row>
    <row r="120" spans="1:7" ht="23.25">
      <c r="A120" s="58" t="s">
        <v>106</v>
      </c>
      <c r="B120" s="15"/>
      <c r="C120" s="58" t="s">
        <v>883</v>
      </c>
      <c r="D120" s="39"/>
      <c r="E120" s="39"/>
      <c r="F120" s="39"/>
      <c r="G120" s="39"/>
    </row>
    <row r="121" spans="1:7" ht="23.25">
      <c r="A121" s="41" t="s">
        <v>105</v>
      </c>
      <c r="B121" s="15"/>
      <c r="C121" s="40" t="s">
        <v>22</v>
      </c>
      <c r="D121" s="40"/>
      <c r="E121" s="40"/>
      <c r="F121" s="40"/>
      <c r="G121" s="40"/>
    </row>
    <row r="122" spans="1:7" ht="23.25">
      <c r="A122" s="145" t="s">
        <v>38</v>
      </c>
      <c r="B122" s="145"/>
      <c r="C122" s="145"/>
      <c r="D122" s="39"/>
      <c r="E122" s="39"/>
      <c r="F122" s="39"/>
      <c r="G122" s="39"/>
    </row>
    <row r="123" spans="1:7" ht="23.25">
      <c r="A123" s="43" t="s">
        <v>740</v>
      </c>
      <c r="B123" s="43"/>
      <c r="C123" s="43"/>
      <c r="D123" s="39"/>
      <c r="E123" s="39"/>
      <c r="F123" s="39"/>
      <c r="G123" s="39"/>
    </row>
    <row r="124" spans="1:7" ht="23.25">
      <c r="A124" s="145" t="s">
        <v>99</v>
      </c>
      <c r="B124" s="145"/>
      <c r="C124" s="145"/>
      <c r="D124" s="145"/>
      <c r="E124" s="39"/>
      <c r="F124" s="39"/>
      <c r="G124" s="44"/>
    </row>
    <row r="125" spans="1:7" ht="23.25">
      <c r="A125" s="39"/>
      <c r="B125" s="24" t="s">
        <v>91</v>
      </c>
      <c r="C125" s="39"/>
      <c r="D125" s="39"/>
      <c r="E125" s="39"/>
      <c r="F125" s="39"/>
      <c r="G125" s="39"/>
    </row>
    <row r="126" spans="1:7" ht="23.25">
      <c r="A126" s="39"/>
      <c r="B126" s="24"/>
      <c r="C126" s="39"/>
      <c r="D126" s="39"/>
      <c r="E126" s="39"/>
      <c r="F126" s="39"/>
      <c r="G126" s="39"/>
    </row>
    <row r="127" spans="1:7" ht="23.25">
      <c r="A127" s="39"/>
      <c r="B127" s="41" t="s">
        <v>104</v>
      </c>
      <c r="C127" s="39"/>
      <c r="D127" s="39"/>
      <c r="E127" s="39"/>
      <c r="F127" s="39"/>
      <c r="G127" s="39"/>
    </row>
    <row r="128" spans="1:7" ht="23.25">
      <c r="A128" s="39"/>
      <c r="B128" s="41" t="s">
        <v>389</v>
      </c>
      <c r="C128" s="39"/>
      <c r="D128" s="39"/>
      <c r="E128" s="39"/>
      <c r="F128" s="39"/>
      <c r="G128" s="39"/>
    </row>
    <row r="129" spans="1:7" ht="23.25">
      <c r="A129" s="39"/>
      <c r="B129" s="146" t="s">
        <v>102</v>
      </c>
      <c r="C129" s="146"/>
      <c r="D129" s="39"/>
      <c r="E129" s="39"/>
      <c r="F129" s="39"/>
      <c r="G129" s="39"/>
    </row>
    <row r="130" spans="2:7" ht="23.25">
      <c r="B130" s="103"/>
      <c r="C130" s="15"/>
      <c r="D130" s="162" t="s">
        <v>818</v>
      </c>
      <c r="E130" s="162"/>
      <c r="F130" s="162"/>
      <c r="G130" s="162"/>
    </row>
    <row r="131" spans="6:7" ht="5.25" customHeight="1">
      <c r="F131" s="155"/>
      <c r="G131" s="155"/>
    </row>
    <row r="132" spans="6:7" ht="17.25" customHeight="1">
      <c r="F132" s="155"/>
      <c r="G132" s="155"/>
    </row>
    <row r="133" spans="1:7" ht="24">
      <c r="A133" s="163" t="s">
        <v>815</v>
      </c>
      <c r="B133" s="163"/>
      <c r="C133" s="163"/>
      <c r="D133" s="163"/>
      <c r="E133" s="163"/>
      <c r="F133" s="163"/>
      <c r="G133" s="163"/>
    </row>
    <row r="134" spans="1:7" ht="24">
      <c r="A134" s="147" t="s">
        <v>816</v>
      </c>
      <c r="B134" s="147"/>
      <c r="C134" s="147"/>
      <c r="D134" s="147"/>
      <c r="E134" s="147"/>
      <c r="F134" s="147"/>
      <c r="G134" s="147"/>
    </row>
    <row r="135" spans="1:7" ht="23.25">
      <c r="A135" s="147" t="s">
        <v>850</v>
      </c>
      <c r="B135" s="147"/>
      <c r="C135" s="147"/>
      <c r="D135" s="147"/>
      <c r="E135" s="147"/>
      <c r="F135" s="147"/>
      <c r="G135" s="147"/>
    </row>
    <row r="136" spans="1:7" ht="23.25">
      <c r="A136" s="147" t="s">
        <v>891</v>
      </c>
      <c r="B136" s="147"/>
      <c r="C136" s="147"/>
      <c r="D136" s="147"/>
      <c r="E136" s="147"/>
      <c r="F136" s="147"/>
      <c r="G136" s="147"/>
    </row>
    <row r="137" spans="1:7" ht="23.25">
      <c r="A137" s="1" t="s">
        <v>892</v>
      </c>
      <c r="B137" s="1"/>
      <c r="C137" s="164" t="s">
        <v>828</v>
      </c>
      <c r="D137" s="164"/>
      <c r="E137" s="164"/>
      <c r="F137" s="164"/>
      <c r="G137" s="164"/>
    </row>
    <row r="138" spans="1:7" ht="23.25">
      <c r="A138" s="1" t="s">
        <v>138</v>
      </c>
      <c r="B138" s="1" t="s">
        <v>217</v>
      </c>
      <c r="C138" s="1"/>
      <c r="D138" s="1"/>
      <c r="E138" s="1"/>
      <c r="F138" s="1"/>
      <c r="G138" s="2" t="s">
        <v>823</v>
      </c>
    </row>
    <row r="139" spans="1:7" ht="23.25">
      <c r="A139" s="3" t="s">
        <v>1</v>
      </c>
      <c r="B139" s="156" t="s">
        <v>2</v>
      </c>
      <c r="C139" s="157"/>
      <c r="D139" s="3" t="s">
        <v>199</v>
      </c>
      <c r="E139" s="3" t="s">
        <v>200</v>
      </c>
      <c r="F139" s="3" t="s">
        <v>5</v>
      </c>
      <c r="G139" s="3" t="s">
        <v>137</v>
      </c>
    </row>
    <row r="140" spans="1:7" ht="23.25">
      <c r="A140" s="4"/>
      <c r="B140" s="54" t="s">
        <v>136</v>
      </c>
      <c r="C140" s="52" t="s">
        <v>57</v>
      </c>
      <c r="D140" s="4"/>
      <c r="E140" s="4"/>
      <c r="F140" s="4"/>
      <c r="G140" s="4"/>
    </row>
    <row r="141" spans="1:7" ht="23.25">
      <c r="A141" s="4"/>
      <c r="B141" s="5" t="s">
        <v>135</v>
      </c>
      <c r="C141" s="49" t="s">
        <v>52</v>
      </c>
      <c r="D141" s="4"/>
      <c r="E141" s="4"/>
      <c r="F141" s="4"/>
      <c r="G141" s="4"/>
    </row>
    <row r="142" spans="1:7" ht="23.25">
      <c r="A142" s="6"/>
      <c r="B142" s="8" t="s">
        <v>134</v>
      </c>
      <c r="C142" s="49" t="s">
        <v>52</v>
      </c>
      <c r="D142" s="6"/>
      <c r="E142" s="6"/>
      <c r="F142" s="6"/>
      <c r="G142" s="6"/>
    </row>
    <row r="143" spans="1:7" ht="23.25">
      <c r="A143" s="6"/>
      <c r="B143" s="8" t="s">
        <v>131</v>
      </c>
      <c r="C143" s="49" t="s">
        <v>52</v>
      </c>
      <c r="D143" s="6"/>
      <c r="E143" s="6"/>
      <c r="F143" s="6"/>
      <c r="G143" s="6"/>
    </row>
    <row r="144" spans="1:7" ht="23.25">
      <c r="A144" s="17"/>
      <c r="B144" s="10" t="s">
        <v>129</v>
      </c>
      <c r="C144" s="56" t="s">
        <v>732</v>
      </c>
      <c r="D144" s="12"/>
      <c r="E144" s="12"/>
      <c r="F144" s="12"/>
      <c r="G144" s="6"/>
    </row>
    <row r="145" spans="1:7" ht="23.25">
      <c r="A145" s="12"/>
      <c r="B145" s="8" t="s">
        <v>127</v>
      </c>
      <c r="C145" s="49" t="s">
        <v>52</v>
      </c>
      <c r="D145" s="12"/>
      <c r="E145" s="12"/>
      <c r="F145" s="12"/>
      <c r="G145" s="6"/>
    </row>
    <row r="146" spans="1:7" ht="23.25">
      <c r="A146" s="6"/>
      <c r="B146" s="46" t="s">
        <v>120</v>
      </c>
      <c r="C146" s="49" t="s">
        <v>153</v>
      </c>
      <c r="D146" s="6"/>
      <c r="E146" s="6"/>
      <c r="F146" s="6"/>
      <c r="G146" s="6"/>
    </row>
    <row r="147" spans="1:7" ht="23.25">
      <c r="A147" s="6" t="s">
        <v>152</v>
      </c>
      <c r="B147" s="8" t="s">
        <v>151</v>
      </c>
      <c r="C147" s="49"/>
      <c r="D147" s="6">
        <v>1</v>
      </c>
      <c r="E147" s="60">
        <v>6</v>
      </c>
      <c r="F147" s="6">
        <v>3</v>
      </c>
      <c r="G147" s="6">
        <v>7</v>
      </c>
    </row>
    <row r="148" spans="1:7" ht="23.25">
      <c r="A148" s="6"/>
      <c r="B148" s="8" t="s">
        <v>114</v>
      </c>
      <c r="C148" s="49" t="s">
        <v>126</v>
      </c>
      <c r="D148" s="6"/>
      <c r="E148" s="60"/>
      <c r="F148" s="6"/>
      <c r="G148" s="6"/>
    </row>
    <row r="149" spans="1:7" ht="23.25">
      <c r="A149" s="6" t="s">
        <v>208</v>
      </c>
      <c r="B149" s="8" t="s">
        <v>848</v>
      </c>
      <c r="C149" s="49"/>
      <c r="D149" s="6">
        <v>1</v>
      </c>
      <c r="E149" s="60">
        <v>6</v>
      </c>
      <c r="F149" s="6">
        <v>3</v>
      </c>
      <c r="G149" s="6">
        <v>7</v>
      </c>
    </row>
    <row r="150" spans="1:7" ht="23.25">
      <c r="A150" s="6" t="s">
        <v>212</v>
      </c>
      <c r="B150" s="8" t="s">
        <v>213</v>
      </c>
      <c r="C150" s="49"/>
      <c r="D150" s="6">
        <v>1</v>
      </c>
      <c r="E150" s="60">
        <v>6</v>
      </c>
      <c r="F150" s="6">
        <v>3</v>
      </c>
      <c r="G150" s="6">
        <v>7</v>
      </c>
    </row>
    <row r="151" spans="1:7" ht="23.25">
      <c r="A151" s="6" t="s">
        <v>214</v>
      </c>
      <c r="B151" s="8" t="s">
        <v>215</v>
      </c>
      <c r="C151" s="49"/>
      <c r="D151" s="6">
        <v>1</v>
      </c>
      <c r="E151" s="60">
        <v>6</v>
      </c>
      <c r="F151" s="6">
        <v>3</v>
      </c>
      <c r="G151" s="6">
        <v>7</v>
      </c>
    </row>
    <row r="152" spans="1:7" ht="23.25">
      <c r="A152" s="6"/>
      <c r="B152" s="8" t="s">
        <v>148</v>
      </c>
      <c r="C152" s="49" t="s">
        <v>111</v>
      </c>
      <c r="D152" s="6"/>
      <c r="E152" s="60"/>
      <c r="F152" s="6"/>
      <c r="G152" s="6"/>
    </row>
    <row r="153" spans="1:7" ht="23.25">
      <c r="A153" s="6" t="s">
        <v>216</v>
      </c>
      <c r="B153" s="8" t="s">
        <v>217</v>
      </c>
      <c r="C153" s="49"/>
      <c r="D153" s="6" t="s">
        <v>221</v>
      </c>
      <c r="E153" s="60" t="s">
        <v>221</v>
      </c>
      <c r="F153" s="6">
        <v>4</v>
      </c>
      <c r="G153" s="6">
        <v>7</v>
      </c>
    </row>
    <row r="154" spans="1:7" ht="23.25">
      <c r="A154" s="6"/>
      <c r="B154" s="13" t="s">
        <v>3</v>
      </c>
      <c r="C154" s="52" t="s">
        <v>157</v>
      </c>
      <c r="D154" s="6"/>
      <c r="E154" s="60"/>
      <c r="F154" s="6"/>
      <c r="G154" s="6"/>
    </row>
    <row r="155" spans="1:7" ht="23.25">
      <c r="A155" s="6" t="s">
        <v>156</v>
      </c>
      <c r="B155" s="8" t="s">
        <v>155</v>
      </c>
      <c r="C155" s="49"/>
      <c r="D155" s="6">
        <v>2</v>
      </c>
      <c r="E155" s="60">
        <v>0</v>
      </c>
      <c r="F155" s="6">
        <v>2</v>
      </c>
      <c r="G155" s="6">
        <v>2</v>
      </c>
    </row>
    <row r="156" spans="1:7" ht="23.25">
      <c r="A156" s="6"/>
      <c r="B156" s="13" t="s">
        <v>107</v>
      </c>
      <c r="C156" s="49"/>
      <c r="D156" s="6"/>
      <c r="E156" s="60"/>
      <c r="F156" s="6"/>
      <c r="G156" s="6"/>
    </row>
    <row r="157" spans="1:7" ht="23.25">
      <c r="A157" s="6" t="s">
        <v>538</v>
      </c>
      <c r="B157" s="14" t="s">
        <v>17</v>
      </c>
      <c r="C157" s="22"/>
      <c r="D157" s="6">
        <v>0</v>
      </c>
      <c r="E157" s="60">
        <v>2</v>
      </c>
      <c r="F157" s="6">
        <v>0</v>
      </c>
      <c r="G157" s="6">
        <v>2</v>
      </c>
    </row>
    <row r="158" spans="1:7" ht="23.25">
      <c r="A158" s="142" t="s">
        <v>4</v>
      </c>
      <c r="B158" s="143"/>
      <c r="C158" s="144"/>
      <c r="D158" s="4">
        <f>SUM(D147:D157)</f>
        <v>6</v>
      </c>
      <c r="E158" s="4">
        <f>SUM(E147:E157)</f>
        <v>26</v>
      </c>
      <c r="F158" s="4">
        <f>SUM(F147:F157)</f>
        <v>18</v>
      </c>
      <c r="G158" s="4">
        <f>SUM(G147:G157)</f>
        <v>39</v>
      </c>
    </row>
    <row r="159" spans="1:7" ht="23.25">
      <c r="A159" s="37"/>
      <c r="B159" s="37"/>
      <c r="C159" s="37"/>
      <c r="D159" s="37"/>
      <c r="E159" s="37"/>
      <c r="F159" s="37"/>
      <c r="G159" s="37"/>
    </row>
    <row r="160" spans="1:7" ht="23.25">
      <c r="A160" s="38" t="s">
        <v>24</v>
      </c>
      <c r="B160" s="15"/>
      <c r="C160" s="39" t="s">
        <v>18</v>
      </c>
      <c r="D160" s="39"/>
      <c r="E160" s="39"/>
      <c r="F160" s="39"/>
      <c r="G160" s="39"/>
    </row>
    <row r="161" spans="1:7" ht="23.25">
      <c r="A161" s="58" t="s">
        <v>106</v>
      </c>
      <c r="B161" s="15"/>
      <c r="C161" s="58" t="s">
        <v>883</v>
      </c>
      <c r="D161" s="39"/>
      <c r="E161" s="39"/>
      <c r="F161" s="39"/>
      <c r="G161" s="39"/>
    </row>
    <row r="162" spans="1:7" ht="23.25">
      <c r="A162" s="41" t="s">
        <v>105</v>
      </c>
      <c r="B162" s="15"/>
      <c r="C162" s="40" t="s">
        <v>22</v>
      </c>
      <c r="D162" s="40"/>
      <c r="E162" s="40"/>
      <c r="F162" s="40"/>
      <c r="G162" s="40"/>
    </row>
    <row r="163" spans="1:7" ht="21" customHeight="1">
      <c r="A163" s="39"/>
      <c r="B163" s="15"/>
      <c r="C163" s="39"/>
      <c r="D163" s="39"/>
      <c r="E163" s="39"/>
      <c r="F163" s="39"/>
      <c r="G163" s="39"/>
    </row>
    <row r="164" spans="1:7" ht="23.25">
      <c r="A164" s="145" t="s">
        <v>38</v>
      </c>
      <c r="B164" s="145"/>
      <c r="C164" s="145"/>
      <c r="D164" s="39"/>
      <c r="E164" s="39"/>
      <c r="F164" s="39"/>
      <c r="G164" s="39"/>
    </row>
    <row r="165" spans="1:7" ht="23.25">
      <c r="A165" s="43" t="s">
        <v>731</v>
      </c>
      <c r="B165" s="43"/>
      <c r="C165" s="43"/>
      <c r="D165" s="39"/>
      <c r="E165" s="39"/>
      <c r="F165" s="39"/>
      <c r="G165" s="39"/>
    </row>
    <row r="166" spans="1:7" ht="23.25">
      <c r="A166" s="145" t="s">
        <v>99</v>
      </c>
      <c r="B166" s="145"/>
      <c r="C166" s="145"/>
      <c r="D166" s="145"/>
      <c r="E166" s="39"/>
      <c r="F166" s="39"/>
      <c r="G166" s="44"/>
    </row>
    <row r="167" spans="1:7" ht="23.25">
      <c r="A167" s="39"/>
      <c r="B167" s="24" t="s">
        <v>91</v>
      </c>
      <c r="C167" s="39"/>
      <c r="D167" s="39"/>
      <c r="E167" s="39"/>
      <c r="F167" s="39"/>
      <c r="G167" s="39"/>
    </row>
    <row r="168" spans="1:7" ht="21.75" customHeight="1">
      <c r="A168" s="39"/>
      <c r="B168" s="24"/>
      <c r="C168" s="39"/>
      <c r="D168" s="39"/>
      <c r="E168" s="39"/>
      <c r="F168" s="39"/>
      <c r="G168" s="39"/>
    </row>
    <row r="169" spans="1:7" ht="23.25">
      <c r="A169" s="39"/>
      <c r="B169" s="41" t="s">
        <v>104</v>
      </c>
      <c r="C169" s="39"/>
      <c r="D169" s="39"/>
      <c r="E169" s="39"/>
      <c r="F169" s="39"/>
      <c r="G169" s="39"/>
    </row>
    <row r="170" spans="1:7" ht="23.25">
      <c r="A170" s="39"/>
      <c r="B170" s="41" t="s">
        <v>103</v>
      </c>
      <c r="C170" s="39"/>
      <c r="D170" s="39"/>
      <c r="E170" s="39"/>
      <c r="F170" s="39"/>
      <c r="G170" s="39"/>
    </row>
    <row r="171" spans="1:7" ht="23.25">
      <c r="A171" s="39"/>
      <c r="B171" s="146" t="s">
        <v>102</v>
      </c>
      <c r="C171" s="146"/>
      <c r="D171" s="39"/>
      <c r="E171" s="39"/>
      <c r="F171" s="39"/>
      <c r="G171" s="39"/>
    </row>
    <row r="172" spans="2:7" ht="23.25">
      <c r="B172" s="103"/>
      <c r="C172" s="15"/>
      <c r="D172" s="162" t="s">
        <v>818</v>
      </c>
      <c r="E172" s="162"/>
      <c r="F172" s="162"/>
      <c r="G172" s="162"/>
    </row>
    <row r="173" spans="6:7" ht="16.5" customHeight="1">
      <c r="F173" s="155"/>
      <c r="G173" s="155"/>
    </row>
    <row r="174" spans="1:7" ht="24">
      <c r="A174" s="163" t="s">
        <v>815</v>
      </c>
      <c r="B174" s="163"/>
      <c r="C174" s="163"/>
      <c r="D174" s="163"/>
      <c r="E174" s="163"/>
      <c r="F174" s="163"/>
      <c r="G174" s="163"/>
    </row>
    <row r="175" spans="1:7" ht="23.25">
      <c r="A175" s="147" t="s">
        <v>816</v>
      </c>
      <c r="B175" s="147"/>
      <c r="C175" s="147"/>
      <c r="D175" s="147"/>
      <c r="E175" s="147"/>
      <c r="F175" s="147"/>
      <c r="G175" s="147"/>
    </row>
    <row r="176" spans="1:7" ht="23.25">
      <c r="A176" s="147" t="s">
        <v>850</v>
      </c>
      <c r="B176" s="147"/>
      <c r="C176" s="147"/>
      <c r="D176" s="147"/>
      <c r="E176" s="147"/>
      <c r="F176" s="147"/>
      <c r="G176" s="147"/>
    </row>
    <row r="177" spans="1:7" ht="23.25">
      <c r="A177" s="147" t="s">
        <v>891</v>
      </c>
      <c r="B177" s="147"/>
      <c r="C177" s="147"/>
      <c r="D177" s="147"/>
      <c r="E177" s="147"/>
      <c r="F177" s="147"/>
      <c r="G177" s="147"/>
    </row>
    <row r="178" spans="1:7" ht="23.25">
      <c r="A178" s="1" t="s">
        <v>892</v>
      </c>
      <c r="B178" s="1"/>
      <c r="C178" s="164" t="s">
        <v>828</v>
      </c>
      <c r="D178" s="164"/>
      <c r="E178" s="164"/>
      <c r="F178" s="164"/>
      <c r="G178" s="164"/>
    </row>
    <row r="179" spans="1:7" ht="23.25">
      <c r="A179" s="1" t="s">
        <v>138</v>
      </c>
      <c r="B179" s="1"/>
      <c r="C179" s="1"/>
      <c r="D179" s="1"/>
      <c r="E179" s="1"/>
      <c r="F179" s="1"/>
      <c r="G179" s="2" t="s">
        <v>824</v>
      </c>
    </row>
    <row r="180" spans="1:7" ht="23.25">
      <c r="A180" s="3" t="s">
        <v>1</v>
      </c>
      <c r="B180" s="156" t="s">
        <v>2</v>
      </c>
      <c r="C180" s="157"/>
      <c r="D180" s="3" t="s">
        <v>199</v>
      </c>
      <c r="E180" s="3" t="s">
        <v>200</v>
      </c>
      <c r="F180" s="3" t="s">
        <v>5</v>
      </c>
      <c r="G180" s="3" t="s">
        <v>137</v>
      </c>
    </row>
    <row r="181" spans="1:7" ht="23.25">
      <c r="A181" s="4"/>
      <c r="B181" s="54" t="s">
        <v>136</v>
      </c>
      <c r="C181" s="52" t="s">
        <v>191</v>
      </c>
      <c r="D181" s="4"/>
      <c r="E181" s="4"/>
      <c r="F181" s="4"/>
      <c r="G181" s="4"/>
    </row>
    <row r="182" spans="1:7" ht="23.25">
      <c r="A182" s="4"/>
      <c r="B182" s="5" t="s">
        <v>135</v>
      </c>
      <c r="C182" s="49" t="s">
        <v>130</v>
      </c>
      <c r="D182" s="4"/>
      <c r="E182" s="4"/>
      <c r="F182" s="4"/>
      <c r="G182" s="4"/>
    </row>
    <row r="183" spans="1:7" ht="23.25">
      <c r="A183" s="6" t="s">
        <v>68</v>
      </c>
      <c r="B183" s="8" t="s">
        <v>67</v>
      </c>
      <c r="C183" s="49"/>
      <c r="D183" s="6">
        <v>3</v>
      </c>
      <c r="E183" s="60">
        <v>0</v>
      </c>
      <c r="F183" s="6">
        <v>3</v>
      </c>
      <c r="G183" s="6">
        <v>3</v>
      </c>
    </row>
    <row r="184" spans="1:7" ht="23.25">
      <c r="A184" s="9"/>
      <c r="B184" s="44" t="s">
        <v>134</v>
      </c>
      <c r="C184" s="55" t="s">
        <v>130</v>
      </c>
      <c r="D184" s="6"/>
      <c r="E184" s="60"/>
      <c r="F184" s="6"/>
      <c r="G184" s="6"/>
    </row>
    <row r="185" spans="1:7" ht="23.25">
      <c r="A185" s="19" t="s">
        <v>133</v>
      </c>
      <c r="B185" s="8" t="s">
        <v>132</v>
      </c>
      <c r="C185" s="49"/>
      <c r="D185" s="6">
        <v>2</v>
      </c>
      <c r="E185" s="60">
        <v>2</v>
      </c>
      <c r="F185" s="6">
        <v>3</v>
      </c>
      <c r="G185" s="6">
        <v>4</v>
      </c>
    </row>
    <row r="186" spans="1:7" ht="23.25">
      <c r="A186" s="6"/>
      <c r="B186" s="8" t="s">
        <v>131</v>
      </c>
      <c r="C186" s="49" t="s">
        <v>56</v>
      </c>
      <c r="D186" s="6"/>
      <c r="E186" s="60"/>
      <c r="F186" s="6"/>
      <c r="G186" s="6"/>
    </row>
    <row r="187" spans="1:7" ht="23.25">
      <c r="A187" s="17"/>
      <c r="B187" s="10" t="s">
        <v>129</v>
      </c>
      <c r="C187" s="56" t="s">
        <v>207</v>
      </c>
      <c r="D187" s="12"/>
      <c r="E187" s="62"/>
      <c r="F187" s="12"/>
      <c r="G187" s="6"/>
    </row>
    <row r="188" spans="1:7" ht="23.25">
      <c r="A188" s="12"/>
      <c r="B188" s="8" t="s">
        <v>127</v>
      </c>
      <c r="C188" s="49" t="s">
        <v>191</v>
      </c>
      <c r="D188" s="12"/>
      <c r="E188" s="62"/>
      <c r="F188" s="12"/>
      <c r="G188" s="6"/>
    </row>
    <row r="189" spans="1:7" ht="23.25">
      <c r="A189" s="6" t="s">
        <v>123</v>
      </c>
      <c r="B189" s="8" t="s">
        <v>122</v>
      </c>
      <c r="C189" s="49"/>
      <c r="D189" s="6">
        <v>3</v>
      </c>
      <c r="E189" s="60">
        <v>0</v>
      </c>
      <c r="F189" s="6">
        <v>3</v>
      </c>
      <c r="G189" s="6">
        <v>3</v>
      </c>
    </row>
    <row r="190" spans="1:7" ht="23.25">
      <c r="A190" s="6" t="s">
        <v>64</v>
      </c>
      <c r="B190" s="8" t="s">
        <v>65</v>
      </c>
      <c r="C190" s="49"/>
      <c r="D190" s="6">
        <v>2</v>
      </c>
      <c r="E190" s="60">
        <v>2</v>
      </c>
      <c r="F190" s="6">
        <v>3</v>
      </c>
      <c r="G190" s="6">
        <v>4</v>
      </c>
    </row>
    <row r="191" spans="1:7" ht="23.25">
      <c r="A191" s="6"/>
      <c r="B191" s="46" t="s">
        <v>120</v>
      </c>
      <c r="C191" s="49" t="s">
        <v>126</v>
      </c>
      <c r="D191" s="6"/>
      <c r="E191" s="60"/>
      <c r="F191" s="6"/>
      <c r="G191" s="6"/>
    </row>
    <row r="192" spans="1:7" ht="23.25">
      <c r="A192" s="6" t="s">
        <v>172</v>
      </c>
      <c r="B192" s="8" t="s">
        <v>849</v>
      </c>
      <c r="C192" s="49"/>
      <c r="D192" s="6">
        <v>1</v>
      </c>
      <c r="E192" s="60">
        <v>4</v>
      </c>
      <c r="F192" s="6">
        <v>3</v>
      </c>
      <c r="G192" s="6">
        <v>5</v>
      </c>
    </row>
    <row r="193" spans="1:7" ht="23.25">
      <c r="A193" s="6" t="s">
        <v>118</v>
      </c>
      <c r="B193" s="8" t="s">
        <v>117</v>
      </c>
      <c r="C193" s="49"/>
      <c r="D193" s="6">
        <v>1</v>
      </c>
      <c r="E193" s="60">
        <v>4</v>
      </c>
      <c r="F193" s="6">
        <v>3</v>
      </c>
      <c r="G193" s="6">
        <v>5</v>
      </c>
    </row>
    <row r="194" spans="1:7" ht="23.25">
      <c r="A194" s="6" t="s">
        <v>116</v>
      </c>
      <c r="B194" s="8" t="s">
        <v>115</v>
      </c>
      <c r="C194" s="49"/>
      <c r="D194" s="6">
        <v>2</v>
      </c>
      <c r="E194" s="60">
        <v>2</v>
      </c>
      <c r="F194" s="6">
        <v>3</v>
      </c>
      <c r="G194" s="6">
        <v>4</v>
      </c>
    </row>
    <row r="195" spans="1:7" ht="23.25">
      <c r="A195" s="6"/>
      <c r="B195" s="8" t="s">
        <v>114</v>
      </c>
      <c r="C195" s="49" t="s">
        <v>56</v>
      </c>
      <c r="D195" s="6"/>
      <c r="E195" s="60"/>
      <c r="F195" s="6"/>
      <c r="G195" s="6"/>
    </row>
    <row r="196" spans="1:7" ht="23.25">
      <c r="A196" s="6"/>
      <c r="B196" s="8" t="s">
        <v>113</v>
      </c>
      <c r="C196" s="49"/>
      <c r="D196" s="6"/>
      <c r="E196" s="60"/>
      <c r="F196" s="6"/>
      <c r="G196" s="6"/>
    </row>
    <row r="197" spans="1:7" ht="23.25">
      <c r="A197" s="6"/>
      <c r="B197" s="8" t="s">
        <v>112</v>
      </c>
      <c r="C197" s="49" t="s">
        <v>147</v>
      </c>
      <c r="D197" s="6"/>
      <c r="E197" s="60"/>
      <c r="F197" s="6"/>
      <c r="G197" s="6"/>
    </row>
    <row r="198" spans="1:7" ht="23.25">
      <c r="A198" s="6" t="s">
        <v>268</v>
      </c>
      <c r="B198" s="8" t="s">
        <v>219</v>
      </c>
      <c r="C198" s="52"/>
      <c r="D198" s="6">
        <v>1</v>
      </c>
      <c r="E198" s="60">
        <v>2</v>
      </c>
      <c r="F198" s="6">
        <v>2</v>
      </c>
      <c r="G198" s="6">
        <v>3</v>
      </c>
    </row>
    <row r="199" spans="1:7" ht="23.25">
      <c r="A199" s="6"/>
      <c r="B199" s="13" t="s">
        <v>3</v>
      </c>
      <c r="C199" s="52" t="s">
        <v>220</v>
      </c>
      <c r="D199" s="6"/>
      <c r="E199" s="60"/>
      <c r="F199" s="6"/>
      <c r="G199" s="6"/>
    </row>
    <row r="200" spans="1:7" ht="23.25">
      <c r="A200" s="6" t="s">
        <v>142</v>
      </c>
      <c r="B200" s="8" t="s">
        <v>141</v>
      </c>
      <c r="C200" s="49"/>
      <c r="D200" s="6">
        <v>0</v>
      </c>
      <c r="E200" s="60">
        <v>6</v>
      </c>
      <c r="F200" s="6">
        <v>2</v>
      </c>
      <c r="G200" s="6">
        <v>6</v>
      </c>
    </row>
    <row r="201" spans="1:7" ht="23.25">
      <c r="A201" s="6"/>
      <c r="B201" s="13" t="s">
        <v>107</v>
      </c>
      <c r="C201" s="49"/>
      <c r="D201" s="6"/>
      <c r="E201" s="60"/>
      <c r="F201" s="6"/>
      <c r="G201" s="6"/>
    </row>
    <row r="202" spans="1:7" ht="23.25">
      <c r="A202" s="6" t="s">
        <v>21</v>
      </c>
      <c r="B202" s="14" t="s">
        <v>369</v>
      </c>
      <c r="C202" s="22"/>
      <c r="D202" s="6">
        <v>0</v>
      </c>
      <c r="E202" s="60">
        <v>2</v>
      </c>
      <c r="F202" s="6">
        <v>0</v>
      </c>
      <c r="G202" s="6">
        <v>2</v>
      </c>
    </row>
    <row r="203" spans="1:7" ht="23.25">
      <c r="A203" s="142" t="s">
        <v>4</v>
      </c>
      <c r="B203" s="143"/>
      <c r="C203" s="144"/>
      <c r="D203" s="4">
        <f>SUM(D183:D202)</f>
        <v>15</v>
      </c>
      <c r="E203" s="4">
        <f>SUM(E183:E202)</f>
        <v>24</v>
      </c>
      <c r="F203" s="4">
        <f>SUM(F183:F202)</f>
        <v>25</v>
      </c>
      <c r="G203" s="4">
        <f>SUM(G183:G202)</f>
        <v>39</v>
      </c>
    </row>
    <row r="204" spans="1:7" ht="23.25">
      <c r="A204" s="37"/>
      <c r="B204" s="37"/>
      <c r="C204" s="37"/>
      <c r="D204" s="37"/>
      <c r="E204" s="37"/>
      <c r="F204" s="37"/>
      <c r="G204" s="37"/>
    </row>
    <row r="205" spans="1:7" ht="23.25">
      <c r="A205" s="38" t="s">
        <v>24</v>
      </c>
      <c r="B205" s="15"/>
      <c r="C205" s="39" t="s">
        <v>18</v>
      </c>
      <c r="D205" s="39"/>
      <c r="E205" s="39"/>
      <c r="F205" s="39"/>
      <c r="G205" s="39"/>
    </row>
    <row r="206" spans="1:7" ht="23.25">
      <c r="A206" s="58" t="s">
        <v>106</v>
      </c>
      <c r="B206" s="15"/>
      <c r="C206" s="58" t="s">
        <v>883</v>
      </c>
      <c r="D206" s="39"/>
      <c r="E206" s="39"/>
      <c r="F206" s="39"/>
      <c r="G206" s="39"/>
    </row>
    <row r="207" spans="1:7" ht="23.25">
      <c r="A207" s="41" t="s">
        <v>105</v>
      </c>
      <c r="B207" s="15"/>
      <c r="C207" s="40" t="s">
        <v>22</v>
      </c>
      <c r="D207" s="40"/>
      <c r="E207" s="40"/>
      <c r="F207" s="40"/>
      <c r="G207" s="40"/>
    </row>
    <row r="208" spans="1:7" ht="23.25">
      <c r="A208" s="145" t="s">
        <v>38</v>
      </c>
      <c r="B208" s="145"/>
      <c r="C208" s="145"/>
      <c r="D208" s="39"/>
      <c r="E208" s="39"/>
      <c r="F208" s="39"/>
      <c r="G208" s="39"/>
    </row>
    <row r="209" spans="1:7" ht="23.25">
      <c r="A209" s="43" t="s">
        <v>740</v>
      </c>
      <c r="B209" s="43"/>
      <c r="C209" s="43"/>
      <c r="D209" s="39"/>
      <c r="E209" s="39"/>
      <c r="F209" s="39"/>
      <c r="G209" s="39"/>
    </row>
    <row r="210" spans="1:7" ht="23.25">
      <c r="A210" s="145" t="s">
        <v>99</v>
      </c>
      <c r="B210" s="145"/>
      <c r="C210" s="145"/>
      <c r="D210" s="145"/>
      <c r="E210" s="39"/>
      <c r="F210" s="39"/>
      <c r="G210" s="44"/>
    </row>
    <row r="211" spans="1:7" ht="23.25">
      <c r="A211" s="39"/>
      <c r="B211" s="24" t="s">
        <v>91</v>
      </c>
      <c r="C211" s="39"/>
      <c r="D211" s="39"/>
      <c r="E211" s="39"/>
      <c r="F211" s="39"/>
      <c r="G211" s="39"/>
    </row>
    <row r="212" spans="1:7" ht="23.25">
      <c r="A212" s="39"/>
      <c r="B212" s="24"/>
      <c r="C212" s="39"/>
      <c r="D212" s="39"/>
      <c r="E212" s="39"/>
      <c r="F212" s="39"/>
      <c r="G212" s="39"/>
    </row>
    <row r="213" spans="1:7" ht="23.25">
      <c r="A213" s="39"/>
      <c r="B213" s="41" t="s">
        <v>104</v>
      </c>
      <c r="C213" s="39"/>
      <c r="D213" s="39"/>
      <c r="E213" s="39"/>
      <c r="F213" s="39"/>
      <c r="G213" s="39"/>
    </row>
    <row r="214" spans="1:7" ht="23.25">
      <c r="A214" s="39"/>
      <c r="B214" s="41" t="s">
        <v>389</v>
      </c>
      <c r="C214" s="39"/>
      <c r="D214" s="39"/>
      <c r="E214" s="39"/>
      <c r="F214" s="39"/>
      <c r="G214" s="39"/>
    </row>
    <row r="215" spans="1:7" ht="23.25">
      <c r="A215" s="39"/>
      <c r="B215" s="146" t="s">
        <v>102</v>
      </c>
      <c r="C215" s="146"/>
      <c r="D215" s="39"/>
      <c r="E215" s="39"/>
      <c r="F215" s="39"/>
      <c r="G215" s="39"/>
    </row>
    <row r="216" spans="2:7" ht="23.25">
      <c r="B216" s="103"/>
      <c r="C216" s="15"/>
      <c r="D216" s="162" t="s">
        <v>818</v>
      </c>
      <c r="E216" s="162"/>
      <c r="F216" s="162"/>
      <c r="G216" s="162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  <row r="260" spans="1:7" ht="21.75">
      <c r="A260" s="59"/>
      <c r="B260" s="59"/>
      <c r="C260" s="59"/>
      <c r="D260" s="59"/>
      <c r="E260" s="59"/>
      <c r="F260" s="59"/>
      <c r="G260" s="59"/>
    </row>
    <row r="261" spans="1:7" ht="21.75">
      <c r="A261" s="59"/>
      <c r="B261" s="59"/>
      <c r="C261" s="59"/>
      <c r="D261" s="59"/>
      <c r="E261" s="59"/>
      <c r="F261" s="59"/>
      <c r="G261" s="59"/>
    </row>
    <row r="262" spans="1:7" ht="21.75">
      <c r="A262" s="59"/>
      <c r="B262" s="59"/>
      <c r="C262" s="59"/>
      <c r="D262" s="59"/>
      <c r="E262" s="59"/>
      <c r="F262" s="59"/>
      <c r="G262" s="59"/>
    </row>
    <row r="263" spans="1:7" ht="21.75">
      <c r="A263" s="59"/>
      <c r="B263" s="59"/>
      <c r="C263" s="59"/>
      <c r="D263" s="59"/>
      <c r="E263" s="59"/>
      <c r="F263" s="59"/>
      <c r="G263" s="59"/>
    </row>
    <row r="264" spans="1:7" ht="21.75">
      <c r="A264" s="59"/>
      <c r="B264" s="59"/>
      <c r="C264" s="59"/>
      <c r="D264" s="59"/>
      <c r="E264" s="59"/>
      <c r="F264" s="59"/>
      <c r="G264" s="59"/>
    </row>
    <row r="265" spans="1:7" ht="21.75">
      <c r="A265" s="59"/>
      <c r="B265" s="59"/>
      <c r="C265" s="59"/>
      <c r="D265" s="59"/>
      <c r="E265" s="59"/>
      <c r="F265" s="59"/>
      <c r="G265" s="59"/>
    </row>
    <row r="266" spans="1:7" ht="21.75">
      <c r="A266" s="59"/>
      <c r="B266" s="59"/>
      <c r="C266" s="59"/>
      <c r="D266" s="59"/>
      <c r="E266" s="59"/>
      <c r="F266" s="59"/>
      <c r="G266" s="59"/>
    </row>
    <row r="267" spans="1:7" ht="21.75">
      <c r="A267" s="59"/>
      <c r="B267" s="59"/>
      <c r="C267" s="59"/>
      <c r="D267" s="59"/>
      <c r="E267" s="59"/>
      <c r="F267" s="59"/>
      <c r="G267" s="59"/>
    </row>
    <row r="268" spans="1:7" ht="21.75">
      <c r="A268" s="59"/>
      <c r="B268" s="59"/>
      <c r="C268" s="59"/>
      <c r="D268" s="59"/>
      <c r="E268" s="59"/>
      <c r="F268" s="59"/>
      <c r="G268" s="59"/>
    </row>
    <row r="269" spans="1:7" ht="21.75">
      <c r="A269" s="59"/>
      <c r="B269" s="59"/>
      <c r="C269" s="59"/>
      <c r="D269" s="59"/>
      <c r="E269" s="59"/>
      <c r="F269" s="59"/>
      <c r="G269" s="59"/>
    </row>
    <row r="270" spans="1:7" ht="21.75">
      <c r="A270" s="59"/>
      <c r="B270" s="59"/>
      <c r="C270" s="59"/>
      <c r="D270" s="59"/>
      <c r="E270" s="59"/>
      <c r="F270" s="59"/>
      <c r="G270" s="59"/>
    </row>
    <row r="271" spans="1:7" ht="21.75">
      <c r="A271" s="59"/>
      <c r="B271" s="59"/>
      <c r="C271" s="59"/>
      <c r="D271" s="59"/>
      <c r="E271" s="59"/>
      <c r="F271" s="59"/>
      <c r="G271" s="59"/>
    </row>
    <row r="272" spans="1:7" ht="21.75">
      <c r="A272" s="59"/>
      <c r="B272" s="59"/>
      <c r="C272" s="59"/>
      <c r="D272" s="59"/>
      <c r="E272" s="59"/>
      <c r="F272" s="59"/>
      <c r="G272" s="59"/>
    </row>
    <row r="273" spans="1:7" ht="21.75">
      <c r="A273" s="59"/>
      <c r="B273" s="59"/>
      <c r="C273" s="59"/>
      <c r="D273" s="59"/>
      <c r="E273" s="59"/>
      <c r="F273" s="59"/>
      <c r="G273" s="59"/>
    </row>
    <row r="274" spans="1:7" ht="21.75">
      <c r="A274" s="59"/>
      <c r="B274" s="59"/>
      <c r="C274" s="59"/>
      <c r="D274" s="59"/>
      <c r="E274" s="59"/>
      <c r="F274" s="59"/>
      <c r="G274" s="59"/>
    </row>
    <row r="275" spans="1:7" ht="21.75">
      <c r="A275" s="59"/>
      <c r="B275" s="59"/>
      <c r="C275" s="59"/>
      <c r="D275" s="59"/>
      <c r="E275" s="59"/>
      <c r="F275" s="59"/>
      <c r="G275" s="59"/>
    </row>
    <row r="276" spans="1:7" ht="21.75">
      <c r="A276" s="59"/>
      <c r="B276" s="59"/>
      <c r="C276" s="59"/>
      <c r="D276" s="59"/>
      <c r="E276" s="59"/>
      <c r="F276" s="59"/>
      <c r="G276" s="59"/>
    </row>
    <row r="277" spans="1:7" ht="21.75">
      <c r="A277" s="59"/>
      <c r="B277" s="59"/>
      <c r="C277" s="59"/>
      <c r="D277" s="59"/>
      <c r="E277" s="59"/>
      <c r="F277" s="59"/>
      <c r="G277" s="59"/>
    </row>
    <row r="278" spans="1:7" ht="21.75">
      <c r="A278" s="59"/>
      <c r="B278" s="59"/>
      <c r="C278" s="59"/>
      <c r="D278" s="59"/>
      <c r="E278" s="59"/>
      <c r="F278" s="59"/>
      <c r="G278" s="59"/>
    </row>
    <row r="279" spans="1:7" ht="21.75">
      <c r="A279" s="59"/>
      <c r="B279" s="59"/>
      <c r="C279" s="59"/>
      <c r="D279" s="59"/>
      <c r="E279" s="59"/>
      <c r="F279" s="59"/>
      <c r="G279" s="59"/>
    </row>
    <row r="280" spans="1:7" ht="21.75">
      <c r="A280" s="59"/>
      <c r="B280" s="59"/>
      <c r="C280" s="59"/>
      <c r="D280" s="59"/>
      <c r="E280" s="59"/>
      <c r="F280" s="59"/>
      <c r="G280" s="59"/>
    </row>
    <row r="281" spans="1:7" ht="21.75">
      <c r="A281" s="59"/>
      <c r="B281" s="59"/>
      <c r="C281" s="59"/>
      <c r="D281" s="59"/>
      <c r="E281" s="59"/>
      <c r="F281" s="59"/>
      <c r="G281" s="59"/>
    </row>
    <row r="282" spans="1:7" ht="21.75">
      <c r="A282" s="59"/>
      <c r="B282" s="59"/>
      <c r="C282" s="59"/>
      <c r="D282" s="59"/>
      <c r="E282" s="59"/>
      <c r="F282" s="59"/>
      <c r="G282" s="59"/>
    </row>
    <row r="283" spans="1:7" ht="21.75">
      <c r="A283" s="59"/>
      <c r="B283" s="59"/>
      <c r="C283" s="59"/>
      <c r="D283" s="59"/>
      <c r="E283" s="59"/>
      <c r="F283" s="59"/>
      <c r="G283" s="59"/>
    </row>
    <row r="284" spans="1:7" ht="21.75">
      <c r="A284" s="59"/>
      <c r="B284" s="59"/>
      <c r="C284" s="59"/>
      <c r="D284" s="59"/>
      <c r="E284" s="59"/>
      <c r="F284" s="59"/>
      <c r="G284" s="59"/>
    </row>
    <row r="285" spans="1:7" ht="21.75">
      <c r="A285" s="59"/>
      <c r="B285" s="59"/>
      <c r="C285" s="59"/>
      <c r="D285" s="59"/>
      <c r="E285" s="59"/>
      <c r="F285" s="59"/>
      <c r="G285" s="59"/>
    </row>
    <row r="286" spans="1:7" ht="21.75">
      <c r="A286" s="59"/>
      <c r="B286" s="59"/>
      <c r="C286" s="59"/>
      <c r="D286" s="59"/>
      <c r="E286" s="59"/>
      <c r="F286" s="59"/>
      <c r="G286" s="59"/>
    </row>
    <row r="287" spans="1:7" ht="21.75">
      <c r="A287" s="59"/>
      <c r="B287" s="59"/>
      <c r="C287" s="59"/>
      <c r="D287" s="59"/>
      <c r="E287" s="59"/>
      <c r="F287" s="59"/>
      <c r="G287" s="59"/>
    </row>
  </sheetData>
  <sheetProtection/>
  <mergeCells count="62">
    <mergeCell ref="A117:C117"/>
    <mergeCell ref="A203:C203"/>
    <mergeCell ref="B180:C180"/>
    <mergeCell ref="B139:C139"/>
    <mergeCell ref="A158:C158"/>
    <mergeCell ref="A164:C164"/>
    <mergeCell ref="B171:C171"/>
    <mergeCell ref="A208:C208"/>
    <mergeCell ref="A210:D210"/>
    <mergeCell ref="B215:C215"/>
    <mergeCell ref="F93:G93"/>
    <mergeCell ref="A94:G94"/>
    <mergeCell ref="A174:G174"/>
    <mergeCell ref="A175:G175"/>
    <mergeCell ref="A176:G176"/>
    <mergeCell ref="A177:G177"/>
    <mergeCell ref="C178:G178"/>
    <mergeCell ref="F173:G173"/>
    <mergeCell ref="F132:G132"/>
    <mergeCell ref="A133:G133"/>
    <mergeCell ref="A134:G134"/>
    <mergeCell ref="A135:G135"/>
    <mergeCell ref="A136:G136"/>
    <mergeCell ref="C137:G137"/>
    <mergeCell ref="F131:G131"/>
    <mergeCell ref="A122:C122"/>
    <mergeCell ref="A124:D124"/>
    <mergeCell ref="B129:C129"/>
    <mergeCell ref="A95:G95"/>
    <mergeCell ref="A166:D166"/>
    <mergeCell ref="A96:G96"/>
    <mergeCell ref="A97:G97"/>
    <mergeCell ref="C98:G98"/>
    <mergeCell ref="B100:C100"/>
    <mergeCell ref="C53:G53"/>
    <mergeCell ref="B55:C55"/>
    <mergeCell ref="A81:C81"/>
    <mergeCell ref="A85:C85"/>
    <mergeCell ref="A87:D87"/>
    <mergeCell ref="B91:C91"/>
    <mergeCell ref="F46:G46"/>
    <mergeCell ref="F47:G47"/>
    <mergeCell ref="A48:G48"/>
    <mergeCell ref="A50:G50"/>
    <mergeCell ref="A51:G51"/>
    <mergeCell ref="A52:G52"/>
    <mergeCell ref="C7:G7"/>
    <mergeCell ref="B9:C9"/>
    <mergeCell ref="A31:C31"/>
    <mergeCell ref="A37:C37"/>
    <mergeCell ref="A39:D39"/>
    <mergeCell ref="B44:C44"/>
    <mergeCell ref="D216:G216"/>
    <mergeCell ref="D172:G172"/>
    <mergeCell ref="D130:G130"/>
    <mergeCell ref="D92:G92"/>
    <mergeCell ref="D45:G45"/>
    <mergeCell ref="F1:G1"/>
    <mergeCell ref="A2:G2"/>
    <mergeCell ref="A4:G4"/>
    <mergeCell ref="A5:G5"/>
    <mergeCell ref="A6:G6"/>
  </mergeCells>
  <printOptions/>
  <pageMargins left="1.299212598425197" right="0.7086614173228347" top="0.7480314960629921" bottom="0.7480314960629921" header="0.31496062992125984" footer="0.31496062992125984"/>
  <pageSetup orientation="portrait" paperSize="9" scale="72" r:id="rId2"/>
  <rowBreaks count="5" manualBreakCount="5">
    <brk id="45" max="6" man="1"/>
    <brk id="92" max="6" man="1"/>
    <brk id="131" max="6" man="1"/>
    <brk id="172" max="6" man="1"/>
    <brk id="9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8"/>
  <sheetViews>
    <sheetView view="pageBreakPreview" zoomScale="93" zoomScaleSheetLayoutView="93" zoomScalePageLayoutView="0" workbookViewId="0" topLeftCell="A25">
      <selection activeCell="C30" sqref="C30"/>
    </sheetView>
  </sheetViews>
  <sheetFormatPr defaultColWidth="9.140625" defaultRowHeight="21.75"/>
  <cols>
    <col min="1" max="1" width="11.57421875" style="0" customWidth="1"/>
    <col min="2" max="2" width="38.8515625" style="0" customWidth="1"/>
    <col min="3" max="3" width="15.7109375" style="0" customWidth="1"/>
    <col min="4" max="4" width="9.140625" style="0" customWidth="1"/>
    <col min="5" max="5" width="8.7109375" style="0" customWidth="1"/>
    <col min="6" max="6" width="9.421875" style="0" customWidth="1"/>
    <col min="7" max="7" width="8.7109375" style="0" customWidth="1"/>
  </cols>
  <sheetData>
    <row r="1" spans="6:7" ht="11.25" customHeight="1">
      <c r="F1" s="155"/>
      <c r="G1" s="155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4">
      <c r="A3" s="147" t="s">
        <v>519</v>
      </c>
      <c r="B3" s="147"/>
      <c r="C3" s="147"/>
      <c r="D3" s="147"/>
      <c r="E3" s="147"/>
      <c r="F3" s="147"/>
      <c r="G3" s="147"/>
    </row>
    <row r="4" spans="1:7" ht="23.25">
      <c r="A4" s="147" t="s">
        <v>88</v>
      </c>
      <c r="B4" s="147"/>
      <c r="C4" s="147"/>
      <c r="D4" s="147"/>
      <c r="E4" s="147"/>
      <c r="F4" s="147"/>
      <c r="G4" s="147"/>
    </row>
    <row r="5" spans="1:7" ht="23.25">
      <c r="A5" s="1" t="s">
        <v>54</v>
      </c>
      <c r="B5" s="1" t="s">
        <v>521</v>
      </c>
      <c r="D5" s="29"/>
      <c r="E5" s="29" t="s">
        <v>820</v>
      </c>
      <c r="F5" s="29"/>
      <c r="G5" s="29"/>
    </row>
    <row r="6" spans="1:7" ht="23.25">
      <c r="A6" s="1" t="s">
        <v>23</v>
      </c>
      <c r="B6" s="1"/>
      <c r="C6" s="1"/>
      <c r="D6" s="1"/>
      <c r="E6" s="148" t="s">
        <v>821</v>
      </c>
      <c r="F6" s="148"/>
      <c r="G6" s="148"/>
    </row>
    <row r="7" spans="1:7" ht="23.25">
      <c r="A7" s="3" t="s">
        <v>1</v>
      </c>
      <c r="B7" s="156" t="s">
        <v>2</v>
      </c>
      <c r="C7" s="157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4" t="s">
        <v>55</v>
      </c>
      <c r="C8" s="52" t="s">
        <v>323</v>
      </c>
      <c r="D8" s="4"/>
      <c r="E8" s="4"/>
      <c r="F8" s="4"/>
      <c r="G8" s="4"/>
    </row>
    <row r="9" spans="1:7" ht="23.25">
      <c r="A9" s="4"/>
      <c r="B9" s="5" t="s">
        <v>135</v>
      </c>
      <c r="C9" s="49" t="s">
        <v>300</v>
      </c>
      <c r="D9" s="4"/>
      <c r="E9" s="4"/>
      <c r="F9" s="4"/>
      <c r="G9" s="4"/>
    </row>
    <row r="10" spans="1:7" ht="23.25">
      <c r="A10" s="6" t="s">
        <v>61</v>
      </c>
      <c r="B10" s="8" t="s">
        <v>180</v>
      </c>
      <c r="C10" s="49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9"/>
      <c r="B11" s="44" t="s">
        <v>134</v>
      </c>
      <c r="C11" s="55" t="s">
        <v>366</v>
      </c>
      <c r="D11" s="6"/>
      <c r="E11" s="6"/>
      <c r="F11" s="6"/>
      <c r="G11" s="6"/>
    </row>
    <row r="12" spans="1:7" ht="23.25">
      <c r="A12" s="19" t="s">
        <v>10</v>
      </c>
      <c r="B12" s="8" t="s">
        <v>69</v>
      </c>
      <c r="C12" s="49"/>
      <c r="D12" s="6">
        <v>2</v>
      </c>
      <c r="E12" s="6">
        <v>2</v>
      </c>
      <c r="F12" s="6">
        <v>3</v>
      </c>
      <c r="G12" s="6">
        <v>4</v>
      </c>
    </row>
    <row r="13" spans="1:7" ht="23.25">
      <c r="A13" s="19" t="s">
        <v>62</v>
      </c>
      <c r="B13" s="8" t="s">
        <v>63</v>
      </c>
      <c r="C13" s="49"/>
      <c r="D13" s="6">
        <v>3</v>
      </c>
      <c r="E13" s="6">
        <v>0</v>
      </c>
      <c r="F13" s="6">
        <v>3</v>
      </c>
      <c r="G13" s="6">
        <v>3</v>
      </c>
    </row>
    <row r="14" spans="1:7" ht="23.25">
      <c r="A14" s="6"/>
      <c r="B14" s="8" t="s">
        <v>131</v>
      </c>
      <c r="C14" s="49" t="s">
        <v>52</v>
      </c>
      <c r="D14" s="6"/>
      <c r="E14" s="6"/>
      <c r="F14" s="6"/>
      <c r="G14" s="6"/>
    </row>
    <row r="15" spans="1:7" ht="23.25">
      <c r="A15" s="17"/>
      <c r="B15" s="10" t="s">
        <v>529</v>
      </c>
      <c r="C15" s="56" t="s">
        <v>179</v>
      </c>
      <c r="D15" s="12"/>
      <c r="E15" s="12"/>
      <c r="F15" s="12"/>
      <c r="G15" s="6"/>
    </row>
    <row r="16" spans="1:7" ht="23.25">
      <c r="A16" s="12"/>
      <c r="B16" s="8" t="s">
        <v>127</v>
      </c>
      <c r="C16" s="49" t="s">
        <v>242</v>
      </c>
      <c r="D16" s="12"/>
      <c r="E16" s="12"/>
      <c r="F16" s="12"/>
      <c r="G16" s="6"/>
    </row>
    <row r="17" spans="1:7" ht="23.25">
      <c r="A17" s="6" t="s">
        <v>64</v>
      </c>
      <c r="B17" s="8" t="s">
        <v>65</v>
      </c>
      <c r="C17" s="49"/>
      <c r="D17" s="6">
        <v>2</v>
      </c>
      <c r="E17" s="6">
        <v>2</v>
      </c>
      <c r="F17" s="6">
        <v>3</v>
      </c>
      <c r="G17" s="6">
        <v>4</v>
      </c>
    </row>
    <row r="18" spans="1:7" ht="23.25">
      <c r="A18" s="6" t="s">
        <v>29</v>
      </c>
      <c r="B18" s="8" t="s">
        <v>526</v>
      </c>
      <c r="C18" s="49"/>
      <c r="D18" s="6">
        <v>2</v>
      </c>
      <c r="E18" s="6">
        <v>3</v>
      </c>
      <c r="F18" s="6">
        <v>3</v>
      </c>
      <c r="G18" s="6">
        <v>5</v>
      </c>
    </row>
    <row r="19" spans="1:7" ht="23.25">
      <c r="A19" s="6" t="s">
        <v>30</v>
      </c>
      <c r="B19" s="8" t="s">
        <v>31</v>
      </c>
      <c r="C19" s="49"/>
      <c r="D19" s="6">
        <v>2</v>
      </c>
      <c r="E19" s="6">
        <v>3</v>
      </c>
      <c r="F19" s="6">
        <v>3</v>
      </c>
      <c r="G19" s="6">
        <v>5</v>
      </c>
    </row>
    <row r="20" spans="1:7" ht="23.25">
      <c r="A20" s="6"/>
      <c r="B20" s="46" t="s">
        <v>120</v>
      </c>
      <c r="C20" s="49" t="s">
        <v>204</v>
      </c>
      <c r="D20" s="6"/>
      <c r="E20" s="6"/>
      <c r="F20" s="6"/>
      <c r="G20" s="6"/>
    </row>
    <row r="21" spans="1:7" ht="23.25">
      <c r="A21" s="6" t="s">
        <v>34</v>
      </c>
      <c r="B21" s="8" t="s">
        <v>44</v>
      </c>
      <c r="C21" s="49"/>
      <c r="D21" s="6">
        <v>2</v>
      </c>
      <c r="E21" s="60">
        <v>3</v>
      </c>
      <c r="F21" s="6">
        <v>3</v>
      </c>
      <c r="G21" s="6">
        <v>5</v>
      </c>
    </row>
    <row r="22" spans="1:7" ht="23.25">
      <c r="A22" s="6" t="s">
        <v>41</v>
      </c>
      <c r="B22" s="8" t="s">
        <v>35</v>
      </c>
      <c r="C22" s="49"/>
      <c r="D22" s="6">
        <v>2</v>
      </c>
      <c r="E22" s="60">
        <v>3</v>
      </c>
      <c r="F22" s="6">
        <v>3</v>
      </c>
      <c r="G22" s="6">
        <v>5</v>
      </c>
    </row>
    <row r="23" spans="1:7" ht="23.25">
      <c r="A23" s="6"/>
      <c r="B23" s="8" t="s">
        <v>114</v>
      </c>
      <c r="C23" s="49" t="s">
        <v>52</v>
      </c>
      <c r="D23" s="6"/>
      <c r="E23" s="6"/>
      <c r="F23" s="6"/>
      <c r="G23" s="6"/>
    </row>
    <row r="24" spans="1:7" ht="23.25">
      <c r="A24" s="6"/>
      <c r="B24" s="13" t="s">
        <v>3</v>
      </c>
      <c r="C24" s="52" t="s">
        <v>52</v>
      </c>
      <c r="D24" s="6"/>
      <c r="E24" s="6"/>
      <c r="F24" s="6"/>
      <c r="G24" s="6"/>
    </row>
    <row r="25" spans="1:7" ht="23.25">
      <c r="A25" s="6"/>
      <c r="B25" s="13" t="s">
        <v>107</v>
      </c>
      <c r="C25" s="49"/>
      <c r="D25" s="8"/>
      <c r="E25" s="6"/>
      <c r="F25" s="8"/>
      <c r="G25" s="6"/>
    </row>
    <row r="26" spans="1:7" ht="23.25">
      <c r="A26" s="6" t="s">
        <v>19</v>
      </c>
      <c r="B26" s="14" t="s">
        <v>83</v>
      </c>
      <c r="C26" s="22"/>
      <c r="D26" s="6">
        <v>0</v>
      </c>
      <c r="E26" s="60">
        <v>2</v>
      </c>
      <c r="F26" s="6">
        <v>0</v>
      </c>
      <c r="G26" s="6">
        <v>2</v>
      </c>
    </row>
    <row r="27" spans="1:7" ht="23.25">
      <c r="A27" s="142" t="s">
        <v>4</v>
      </c>
      <c r="B27" s="143"/>
      <c r="C27" s="144"/>
      <c r="D27" s="4">
        <f>SUM(D10:D26)</f>
        <v>18</v>
      </c>
      <c r="E27" s="4">
        <f>SUM(E10:E26)</f>
        <v>18</v>
      </c>
      <c r="F27" s="4">
        <f>SUM(F10:F26)</f>
        <v>24</v>
      </c>
      <c r="G27" s="4">
        <f>SUM(G10:G26)</f>
        <v>36</v>
      </c>
    </row>
    <row r="28" spans="1:7" ht="23.25">
      <c r="A28" s="37"/>
      <c r="B28" s="37"/>
      <c r="C28" s="37"/>
      <c r="D28" s="37"/>
      <c r="E28" s="37"/>
      <c r="F28" s="37"/>
      <c r="G28" s="37"/>
    </row>
    <row r="29" spans="1:7" ht="23.25">
      <c r="A29" s="38" t="s">
        <v>24</v>
      </c>
      <c r="B29" s="15"/>
      <c r="C29" s="39" t="s">
        <v>18</v>
      </c>
      <c r="D29" s="39"/>
      <c r="E29" s="39"/>
      <c r="F29" s="39"/>
      <c r="G29" s="39"/>
    </row>
    <row r="30" spans="1:7" ht="23.25">
      <c r="A30" s="58" t="s">
        <v>534</v>
      </c>
      <c r="B30" s="15"/>
      <c r="C30" s="58" t="s">
        <v>536</v>
      </c>
      <c r="D30" s="39"/>
      <c r="E30" s="39"/>
      <c r="F30" s="39"/>
      <c r="G30" s="39"/>
    </row>
    <row r="31" spans="1:7" ht="23.25">
      <c r="A31" s="41" t="s">
        <v>98</v>
      </c>
      <c r="B31" s="15"/>
      <c r="C31" s="40" t="s">
        <v>22</v>
      </c>
      <c r="D31" s="40"/>
      <c r="E31" s="40"/>
      <c r="F31" s="40"/>
      <c r="G31" s="40"/>
    </row>
    <row r="32" spans="1:7" ht="30.75" customHeight="1">
      <c r="A32" s="145" t="s">
        <v>38</v>
      </c>
      <c r="B32" s="145"/>
      <c r="C32" s="145"/>
      <c r="D32" s="39"/>
      <c r="E32" s="39"/>
      <c r="F32" s="39"/>
      <c r="G32" s="39"/>
    </row>
    <row r="33" spans="1:7" ht="23.25">
      <c r="A33" s="43" t="s">
        <v>535</v>
      </c>
      <c r="B33" s="43"/>
      <c r="C33" s="43"/>
      <c r="D33" s="39"/>
      <c r="E33" s="39"/>
      <c r="F33" s="39"/>
      <c r="G33" s="39"/>
    </row>
    <row r="34" spans="1:7" ht="23.25">
      <c r="A34" s="145" t="s">
        <v>201</v>
      </c>
      <c r="B34" s="145"/>
      <c r="C34" s="145"/>
      <c r="D34" s="145"/>
      <c r="E34" s="39"/>
      <c r="F34" s="39"/>
      <c r="G34" s="44"/>
    </row>
    <row r="35" spans="1:7" ht="23.25">
      <c r="A35" s="39"/>
      <c r="B35" s="24" t="s">
        <v>91</v>
      </c>
      <c r="C35" s="39"/>
      <c r="D35" s="39"/>
      <c r="E35" s="39"/>
      <c r="F35" s="39"/>
      <c r="G35" s="39"/>
    </row>
    <row r="36" spans="1:7" ht="18" customHeight="1">
      <c r="A36" s="39"/>
      <c r="B36" s="24"/>
      <c r="C36" s="39"/>
      <c r="D36" s="39"/>
      <c r="E36" s="39"/>
      <c r="F36" s="39"/>
      <c r="G36" s="39"/>
    </row>
    <row r="37" spans="1:7" ht="23.25">
      <c r="A37" s="39"/>
      <c r="B37" s="41" t="s">
        <v>104</v>
      </c>
      <c r="C37" s="39"/>
      <c r="D37" s="39"/>
      <c r="E37" s="39"/>
      <c r="F37" s="39"/>
      <c r="G37" s="39"/>
    </row>
    <row r="38" spans="1:7" ht="23.25">
      <c r="A38" s="39"/>
      <c r="B38" s="146" t="s">
        <v>103</v>
      </c>
      <c r="C38" s="146"/>
      <c r="D38" s="146"/>
      <c r="E38" s="146"/>
      <c r="F38" s="39"/>
      <c r="G38" s="39"/>
    </row>
    <row r="39" spans="1:7" ht="23.25">
      <c r="A39" s="39"/>
      <c r="B39" s="146" t="s">
        <v>102</v>
      </c>
      <c r="C39" s="146"/>
      <c r="D39" s="146"/>
      <c r="E39" s="146"/>
      <c r="F39" s="39"/>
      <c r="G39" s="39"/>
    </row>
    <row r="40" spans="2:7" ht="23.25">
      <c r="B40" s="103"/>
      <c r="C40" s="104" t="s">
        <v>520</v>
      </c>
      <c r="D40" s="15"/>
      <c r="E40" s="15"/>
      <c r="F40" s="15"/>
      <c r="G40" s="15"/>
    </row>
    <row r="41" spans="6:7" ht="11.25" customHeight="1">
      <c r="F41" s="155"/>
      <c r="G41" s="155"/>
    </row>
    <row r="42" spans="1:7" ht="19.5" customHeight="1">
      <c r="A42" s="147" t="s">
        <v>0</v>
      </c>
      <c r="B42" s="147"/>
      <c r="C42" s="147"/>
      <c r="D42" s="147"/>
      <c r="E42" s="147"/>
      <c r="F42" s="147"/>
      <c r="G42" s="147"/>
    </row>
    <row r="43" spans="1:7" ht="24">
      <c r="A43" s="147" t="s">
        <v>519</v>
      </c>
      <c r="B43" s="147"/>
      <c r="C43" s="147"/>
      <c r="D43" s="147"/>
      <c r="E43" s="147"/>
      <c r="F43" s="147"/>
      <c r="G43" s="147"/>
    </row>
    <row r="44" spans="1:7" ht="23.25">
      <c r="A44" s="147" t="s">
        <v>88</v>
      </c>
      <c r="B44" s="147"/>
      <c r="C44" s="147"/>
      <c r="D44" s="147"/>
      <c r="E44" s="147"/>
      <c r="F44" s="147"/>
      <c r="G44" s="147"/>
    </row>
    <row r="45" spans="1:7" ht="23.25">
      <c r="A45" s="1" t="s">
        <v>54</v>
      </c>
      <c r="B45" s="1" t="s">
        <v>521</v>
      </c>
      <c r="D45" s="29"/>
      <c r="E45" s="29" t="s">
        <v>820</v>
      </c>
      <c r="F45" s="29"/>
      <c r="G45" s="29"/>
    </row>
    <row r="46" spans="1:7" ht="23.25">
      <c r="A46" s="1" t="s">
        <v>23</v>
      </c>
      <c r="B46" s="1"/>
      <c r="C46" s="1"/>
      <c r="D46" s="1"/>
      <c r="E46" s="148" t="s">
        <v>825</v>
      </c>
      <c r="F46" s="148"/>
      <c r="G46" s="148"/>
    </row>
    <row r="47" spans="1:7" ht="23.25">
      <c r="A47" s="3" t="s">
        <v>1</v>
      </c>
      <c r="B47" s="156" t="s">
        <v>2</v>
      </c>
      <c r="C47" s="157"/>
      <c r="D47" s="3" t="s">
        <v>199</v>
      </c>
      <c r="E47" s="3" t="s">
        <v>200</v>
      </c>
      <c r="F47" s="3" t="s">
        <v>5</v>
      </c>
      <c r="G47" s="3" t="s">
        <v>137</v>
      </c>
    </row>
    <row r="48" spans="1:7" ht="23.25">
      <c r="A48" s="4"/>
      <c r="B48" s="54" t="s">
        <v>55</v>
      </c>
      <c r="C48" s="52" t="s">
        <v>366</v>
      </c>
      <c r="D48" s="4"/>
      <c r="E48" s="4"/>
      <c r="F48" s="4"/>
      <c r="G48" s="4"/>
    </row>
    <row r="49" spans="1:7" ht="23.25">
      <c r="A49" s="4"/>
      <c r="B49" s="5" t="s">
        <v>135</v>
      </c>
      <c r="C49" s="49" t="s">
        <v>204</v>
      </c>
      <c r="D49" s="4"/>
      <c r="E49" s="4"/>
      <c r="F49" s="4"/>
      <c r="G49" s="4"/>
    </row>
    <row r="50" spans="1:7" ht="23.25">
      <c r="A50" s="9" t="s">
        <v>8</v>
      </c>
      <c r="B50" s="44" t="s">
        <v>523</v>
      </c>
      <c r="C50" s="55"/>
      <c r="D50" s="6">
        <v>3</v>
      </c>
      <c r="E50" s="6">
        <v>0</v>
      </c>
      <c r="F50" s="6">
        <v>3</v>
      </c>
      <c r="G50" s="6">
        <v>3</v>
      </c>
    </row>
    <row r="51" spans="1:7" ht="23.25">
      <c r="A51" s="6" t="s">
        <v>68</v>
      </c>
      <c r="B51" s="8" t="s">
        <v>67</v>
      </c>
      <c r="C51" s="49"/>
      <c r="D51" s="6">
        <v>3</v>
      </c>
      <c r="E51" s="6">
        <v>0</v>
      </c>
      <c r="F51" s="6">
        <v>3</v>
      </c>
      <c r="G51" s="6">
        <v>3</v>
      </c>
    </row>
    <row r="52" spans="1:7" ht="23.25">
      <c r="A52" s="9"/>
      <c r="B52" s="44" t="s">
        <v>134</v>
      </c>
      <c r="C52" s="55" t="s">
        <v>57</v>
      </c>
      <c r="D52" s="6"/>
      <c r="E52" s="6"/>
      <c r="F52" s="6"/>
      <c r="G52" s="6"/>
    </row>
    <row r="53" spans="1:7" ht="23.25">
      <c r="A53" s="6"/>
      <c r="B53" s="8" t="s">
        <v>131</v>
      </c>
      <c r="C53" s="49" t="s">
        <v>52</v>
      </c>
      <c r="D53" s="6"/>
      <c r="E53" s="6"/>
      <c r="F53" s="6"/>
      <c r="G53" s="6"/>
    </row>
    <row r="54" spans="1:7" ht="23.25">
      <c r="A54" s="17"/>
      <c r="B54" s="10" t="s">
        <v>529</v>
      </c>
      <c r="C54" s="56" t="s">
        <v>385</v>
      </c>
      <c r="D54" s="12"/>
      <c r="E54" s="12"/>
      <c r="F54" s="12"/>
      <c r="G54" s="6"/>
    </row>
    <row r="55" spans="1:7" ht="23.25">
      <c r="A55" s="12"/>
      <c r="B55" s="8" t="s">
        <v>127</v>
      </c>
      <c r="C55" s="49" t="s">
        <v>300</v>
      </c>
      <c r="D55" s="12"/>
      <c r="E55" s="12"/>
      <c r="F55" s="12"/>
      <c r="G55" s="6"/>
    </row>
    <row r="56" spans="1:7" ht="23.25">
      <c r="A56" s="12" t="s">
        <v>39</v>
      </c>
      <c r="B56" s="8" t="s">
        <v>40</v>
      </c>
      <c r="C56" s="49"/>
      <c r="D56" s="6">
        <v>2</v>
      </c>
      <c r="E56" s="6">
        <v>3</v>
      </c>
      <c r="F56" s="6">
        <v>3</v>
      </c>
      <c r="G56" s="6">
        <v>5</v>
      </c>
    </row>
    <row r="57" spans="1:7" ht="23.25">
      <c r="A57" s="6"/>
      <c r="B57" s="46" t="s">
        <v>120</v>
      </c>
      <c r="C57" s="49" t="s">
        <v>26</v>
      </c>
      <c r="D57" s="6"/>
      <c r="E57" s="6"/>
      <c r="F57" s="6"/>
      <c r="G57" s="6"/>
    </row>
    <row r="58" spans="1:7" ht="23.25">
      <c r="A58" s="6" t="s">
        <v>32</v>
      </c>
      <c r="B58" s="8" t="s">
        <v>33</v>
      </c>
      <c r="C58" s="49"/>
      <c r="D58" s="6">
        <v>2</v>
      </c>
      <c r="E58" s="60">
        <v>3</v>
      </c>
      <c r="F58" s="6">
        <v>3</v>
      </c>
      <c r="G58" s="6">
        <v>5</v>
      </c>
    </row>
    <row r="59" spans="1:7" ht="23.25">
      <c r="A59" s="6" t="s">
        <v>43</v>
      </c>
      <c r="B59" s="8" t="s">
        <v>74</v>
      </c>
      <c r="C59" s="49"/>
      <c r="D59" s="6">
        <v>2</v>
      </c>
      <c r="E59" s="60">
        <v>3</v>
      </c>
      <c r="F59" s="6">
        <v>3</v>
      </c>
      <c r="G59" s="6">
        <v>5</v>
      </c>
    </row>
    <row r="60" spans="1:7" ht="23.25">
      <c r="A60" s="6" t="s">
        <v>45</v>
      </c>
      <c r="B60" s="8" t="s">
        <v>36</v>
      </c>
      <c r="C60" s="49"/>
      <c r="D60" s="6">
        <v>3</v>
      </c>
      <c r="E60" s="60">
        <v>0</v>
      </c>
      <c r="F60" s="6">
        <v>3</v>
      </c>
      <c r="G60" s="6">
        <v>3</v>
      </c>
    </row>
    <row r="61" spans="1:7" ht="23.25">
      <c r="A61" s="6"/>
      <c r="B61" s="8" t="s">
        <v>114</v>
      </c>
      <c r="C61" s="49" t="s">
        <v>530</v>
      </c>
      <c r="D61" s="6"/>
      <c r="E61" s="6"/>
      <c r="F61" s="6"/>
      <c r="G61" s="6"/>
    </row>
    <row r="62" spans="1:7" ht="23.25">
      <c r="A62" s="6" t="s">
        <v>75</v>
      </c>
      <c r="B62" s="8" t="s">
        <v>42</v>
      </c>
      <c r="C62" s="49"/>
      <c r="D62" s="6">
        <v>2</v>
      </c>
      <c r="E62" s="6">
        <v>3</v>
      </c>
      <c r="F62" s="6">
        <v>3</v>
      </c>
      <c r="G62" s="6">
        <v>5</v>
      </c>
    </row>
    <row r="63" spans="1:7" ht="23.25">
      <c r="A63" s="6"/>
      <c r="B63" s="8" t="s">
        <v>60</v>
      </c>
      <c r="C63" s="49" t="s">
        <v>5</v>
      </c>
      <c r="D63" s="6"/>
      <c r="E63" s="6"/>
      <c r="F63" s="6"/>
      <c r="G63" s="6"/>
    </row>
    <row r="64" spans="1:7" ht="23.25">
      <c r="A64" s="6"/>
      <c r="B64" s="8" t="s">
        <v>59</v>
      </c>
      <c r="C64" s="49" t="s">
        <v>226</v>
      </c>
      <c r="D64" s="6"/>
      <c r="E64" s="6"/>
      <c r="F64" s="6"/>
      <c r="G64" s="6"/>
    </row>
    <row r="65" spans="1:7" ht="23.25">
      <c r="A65" s="6" t="s">
        <v>511</v>
      </c>
      <c r="B65" s="8" t="s">
        <v>210</v>
      </c>
      <c r="C65" s="49"/>
      <c r="D65" s="6">
        <v>1</v>
      </c>
      <c r="E65" s="6">
        <v>2</v>
      </c>
      <c r="F65" s="6">
        <v>2</v>
      </c>
      <c r="G65" s="6">
        <v>3</v>
      </c>
    </row>
    <row r="66" spans="1:7" ht="23.25">
      <c r="A66" s="6"/>
      <c r="B66" s="13" t="s">
        <v>3</v>
      </c>
      <c r="C66" s="52" t="s">
        <v>531</v>
      </c>
      <c r="D66" s="6"/>
      <c r="E66" s="6"/>
      <c r="F66" s="6"/>
      <c r="G66" s="6"/>
    </row>
    <row r="67" spans="1:7" ht="23.25">
      <c r="A67" s="6" t="s">
        <v>532</v>
      </c>
      <c r="B67" s="8" t="s">
        <v>533</v>
      </c>
      <c r="C67" s="52"/>
      <c r="D67" s="69">
        <v>1</v>
      </c>
      <c r="E67" s="6">
        <v>0</v>
      </c>
      <c r="F67" s="69">
        <v>1</v>
      </c>
      <c r="G67" s="6">
        <v>1</v>
      </c>
    </row>
    <row r="68" spans="1:7" ht="23.25">
      <c r="A68" s="6" t="s">
        <v>82</v>
      </c>
      <c r="B68" s="8" t="s">
        <v>27</v>
      </c>
      <c r="C68" s="52"/>
      <c r="D68" s="69">
        <v>2</v>
      </c>
      <c r="E68" s="6">
        <v>3</v>
      </c>
      <c r="F68" s="69">
        <v>3</v>
      </c>
      <c r="G68" s="6">
        <v>5</v>
      </c>
    </row>
    <row r="69" spans="1:7" ht="23.25">
      <c r="A69" s="6"/>
      <c r="B69" s="13" t="s">
        <v>107</v>
      </c>
      <c r="C69" s="49"/>
      <c r="D69" s="8"/>
      <c r="E69" s="6"/>
      <c r="F69" s="8"/>
      <c r="G69" s="6"/>
    </row>
    <row r="70" spans="1:7" ht="23.25">
      <c r="A70" s="6" t="s">
        <v>20</v>
      </c>
      <c r="B70" s="14" t="s">
        <v>84</v>
      </c>
      <c r="C70" s="22"/>
      <c r="D70" s="6">
        <v>0</v>
      </c>
      <c r="E70" s="60">
        <v>2</v>
      </c>
      <c r="F70" s="6">
        <v>0</v>
      </c>
      <c r="G70" s="6">
        <v>2</v>
      </c>
    </row>
    <row r="71" spans="1:7" ht="23.25">
      <c r="A71" s="142" t="s">
        <v>4</v>
      </c>
      <c r="B71" s="143"/>
      <c r="C71" s="144"/>
      <c r="D71" s="4">
        <f>SUM(D50:D70)</f>
        <v>21</v>
      </c>
      <c r="E71" s="4">
        <f>SUM(E50:E70)</f>
        <v>19</v>
      </c>
      <c r="F71" s="4">
        <f>SUM(F50:F70)</f>
        <v>27</v>
      </c>
      <c r="G71" s="4">
        <f>SUM(G50:G70)</f>
        <v>40</v>
      </c>
    </row>
    <row r="72" spans="1:7" ht="23.25">
      <c r="A72" s="37"/>
      <c r="B72" s="37"/>
      <c r="C72" s="37"/>
      <c r="D72" s="37"/>
      <c r="E72" s="37"/>
      <c r="F72" s="37"/>
      <c r="G72" s="37"/>
    </row>
    <row r="73" spans="1:7" ht="23.25">
      <c r="A73" s="38" t="s">
        <v>24</v>
      </c>
      <c r="B73" s="15"/>
      <c r="C73" s="39" t="s">
        <v>18</v>
      </c>
      <c r="D73" s="39"/>
      <c r="E73" s="39"/>
      <c r="F73" s="39"/>
      <c r="G73" s="39"/>
    </row>
    <row r="74" spans="1:7" ht="23.25">
      <c r="A74" s="58" t="s">
        <v>534</v>
      </c>
      <c r="B74" s="15"/>
      <c r="C74" s="58" t="s">
        <v>536</v>
      </c>
      <c r="D74" s="39"/>
      <c r="E74" s="39"/>
      <c r="F74" s="39"/>
      <c r="G74" s="39"/>
    </row>
    <row r="75" spans="1:7" ht="23.25">
      <c r="A75" s="41" t="s">
        <v>98</v>
      </c>
      <c r="B75" s="15"/>
      <c r="C75" s="40" t="s">
        <v>22</v>
      </c>
      <c r="D75" s="40"/>
      <c r="E75" s="40"/>
      <c r="F75" s="40"/>
      <c r="G75" s="40"/>
    </row>
    <row r="76" spans="1:7" ht="30" customHeight="1">
      <c r="A76" s="145" t="s">
        <v>38</v>
      </c>
      <c r="B76" s="145"/>
      <c r="C76" s="145"/>
      <c r="D76" s="39"/>
      <c r="E76" s="39"/>
      <c r="F76" s="39"/>
      <c r="G76" s="39"/>
    </row>
    <row r="77" spans="1:7" ht="23.25">
      <c r="A77" s="43" t="s">
        <v>535</v>
      </c>
      <c r="B77" s="43"/>
      <c r="C77" s="43"/>
      <c r="D77" s="39"/>
      <c r="E77" s="39"/>
      <c r="F77" s="39"/>
      <c r="G77" s="39"/>
    </row>
    <row r="78" spans="1:7" ht="23.25">
      <c r="A78" s="145" t="s">
        <v>201</v>
      </c>
      <c r="B78" s="145"/>
      <c r="C78" s="145"/>
      <c r="D78" s="145"/>
      <c r="E78" s="39"/>
      <c r="F78" s="39"/>
      <c r="G78" s="44"/>
    </row>
    <row r="79" spans="1:7" ht="23.25">
      <c r="A79" s="39"/>
      <c r="B79" s="24" t="s">
        <v>91</v>
      </c>
      <c r="C79" s="39"/>
      <c r="D79" s="39"/>
      <c r="E79" s="39"/>
      <c r="F79" s="39"/>
      <c r="G79" s="39"/>
    </row>
    <row r="80" spans="1:7" ht="18" customHeight="1">
      <c r="A80" s="39"/>
      <c r="B80" s="24"/>
      <c r="C80" s="39"/>
      <c r="D80" s="39"/>
      <c r="E80" s="39"/>
      <c r="F80" s="39"/>
      <c r="G80" s="39"/>
    </row>
    <row r="81" spans="1:7" ht="23.25">
      <c r="A81" s="39"/>
      <c r="B81" s="41" t="s">
        <v>104</v>
      </c>
      <c r="C81" s="39"/>
      <c r="D81" s="39"/>
      <c r="E81" s="39"/>
      <c r="F81" s="39"/>
      <c r="G81" s="39"/>
    </row>
    <row r="82" spans="1:7" ht="23.25">
      <c r="A82" s="39"/>
      <c r="B82" s="146" t="s">
        <v>103</v>
      </c>
      <c r="C82" s="146"/>
      <c r="D82" s="146"/>
      <c r="E82" s="146"/>
      <c r="F82" s="39"/>
      <c r="G82" s="39"/>
    </row>
    <row r="83" spans="1:7" ht="23.25">
      <c r="A83" s="39"/>
      <c r="B83" s="146" t="s">
        <v>102</v>
      </c>
      <c r="C83" s="146"/>
      <c r="D83" s="146"/>
      <c r="E83" s="146"/>
      <c r="F83" s="39"/>
      <c r="G83" s="39"/>
    </row>
    <row r="84" spans="2:7" ht="23.25">
      <c r="B84" s="103"/>
      <c r="C84" s="104" t="s">
        <v>520</v>
      </c>
      <c r="D84" s="15"/>
      <c r="E84" s="15"/>
      <c r="F84" s="15"/>
      <c r="G84" s="15"/>
    </row>
    <row r="85" spans="6:7" ht="11.25" customHeight="1">
      <c r="F85" s="155"/>
      <c r="G85" s="155"/>
    </row>
    <row r="86" spans="1:7" ht="19.5" customHeight="1">
      <c r="A86" s="147" t="s">
        <v>0</v>
      </c>
      <c r="B86" s="147"/>
      <c r="C86" s="147"/>
      <c r="D86" s="147"/>
      <c r="E86" s="147"/>
      <c r="F86" s="147"/>
      <c r="G86" s="147"/>
    </row>
    <row r="87" spans="1:7" ht="23.25">
      <c r="A87" s="147" t="s">
        <v>519</v>
      </c>
      <c r="B87" s="147"/>
      <c r="C87" s="147"/>
      <c r="D87" s="147"/>
      <c r="E87" s="147"/>
      <c r="F87" s="147"/>
      <c r="G87" s="147"/>
    </row>
    <row r="88" spans="1:7" ht="23.25">
      <c r="A88" s="147" t="s">
        <v>88</v>
      </c>
      <c r="B88" s="147"/>
      <c r="C88" s="147"/>
      <c r="D88" s="147"/>
      <c r="E88" s="147"/>
      <c r="F88" s="147"/>
      <c r="G88" s="147"/>
    </row>
    <row r="89" spans="1:7" ht="23.25">
      <c r="A89" s="1" t="s">
        <v>54</v>
      </c>
      <c r="B89" s="1" t="s">
        <v>521</v>
      </c>
      <c r="D89" s="29"/>
      <c r="E89" s="29" t="s">
        <v>820</v>
      </c>
      <c r="F89" s="29"/>
      <c r="G89" s="29"/>
    </row>
    <row r="90" spans="1:7" ht="23.25">
      <c r="A90" s="1" t="s">
        <v>138</v>
      </c>
      <c r="B90" s="1" t="s">
        <v>92</v>
      </c>
      <c r="C90" s="1"/>
      <c r="D90" s="1"/>
      <c r="E90" s="148" t="s">
        <v>823</v>
      </c>
      <c r="F90" s="148"/>
      <c r="G90" s="148"/>
    </row>
    <row r="91" spans="1:7" ht="23.25">
      <c r="A91" s="3" t="s">
        <v>1</v>
      </c>
      <c r="B91" s="156" t="s">
        <v>2</v>
      </c>
      <c r="C91" s="157"/>
      <c r="D91" s="3" t="s">
        <v>199</v>
      </c>
      <c r="E91" s="3" t="s">
        <v>200</v>
      </c>
      <c r="F91" s="3" t="s">
        <v>5</v>
      </c>
      <c r="G91" s="3" t="s">
        <v>137</v>
      </c>
    </row>
    <row r="92" spans="1:7" ht="23.25">
      <c r="A92" s="4"/>
      <c r="B92" s="54" t="s">
        <v>55</v>
      </c>
      <c r="C92" s="52"/>
      <c r="D92" s="4"/>
      <c r="E92" s="4"/>
      <c r="F92" s="4"/>
      <c r="G92" s="4"/>
    </row>
    <row r="93" spans="1:7" ht="23.25">
      <c r="A93" s="4"/>
      <c r="B93" s="5" t="s">
        <v>135</v>
      </c>
      <c r="C93" s="49"/>
      <c r="D93" s="4"/>
      <c r="E93" s="4"/>
      <c r="F93" s="4"/>
      <c r="G93" s="4"/>
    </row>
    <row r="94" spans="1:7" ht="23.25">
      <c r="A94" s="9"/>
      <c r="B94" s="44" t="s">
        <v>134</v>
      </c>
      <c r="C94" s="55"/>
      <c r="D94" s="6"/>
      <c r="E94" s="6"/>
      <c r="F94" s="6"/>
      <c r="G94" s="6"/>
    </row>
    <row r="95" spans="1:7" ht="23.25">
      <c r="A95" s="6"/>
      <c r="B95" s="8" t="s">
        <v>131</v>
      </c>
      <c r="C95" s="49" t="s">
        <v>52</v>
      </c>
      <c r="D95" s="6"/>
      <c r="E95" s="6"/>
      <c r="F95" s="6"/>
      <c r="G95" s="6"/>
    </row>
    <row r="96" spans="1:7" ht="23.25">
      <c r="A96" s="17"/>
      <c r="B96" s="10" t="s">
        <v>529</v>
      </c>
      <c r="C96" s="56" t="s">
        <v>366</v>
      </c>
      <c r="D96" s="12"/>
      <c r="E96" s="12"/>
      <c r="F96" s="12"/>
      <c r="G96" s="6"/>
    </row>
    <row r="97" spans="1:7" ht="23.25">
      <c r="A97" s="12"/>
      <c r="B97" s="8" t="s">
        <v>127</v>
      </c>
      <c r="C97" s="49"/>
      <c r="D97" s="12"/>
      <c r="E97" s="12"/>
      <c r="F97" s="12"/>
      <c r="G97" s="6"/>
    </row>
    <row r="98" spans="1:7" ht="23.25">
      <c r="A98" s="6"/>
      <c r="B98" s="46" t="s">
        <v>120</v>
      </c>
      <c r="C98" s="49" t="s">
        <v>300</v>
      </c>
      <c r="D98" s="6"/>
      <c r="E98" s="6"/>
      <c r="F98" s="6"/>
      <c r="G98" s="6"/>
    </row>
    <row r="99" spans="1:7" ht="23.25">
      <c r="A99" s="6" t="s">
        <v>48</v>
      </c>
      <c r="B99" s="8" t="s">
        <v>76</v>
      </c>
      <c r="C99" s="49"/>
      <c r="D99" s="6">
        <v>2</v>
      </c>
      <c r="E99" s="60">
        <v>3</v>
      </c>
      <c r="F99" s="6">
        <v>3</v>
      </c>
      <c r="G99" s="6">
        <v>5</v>
      </c>
    </row>
    <row r="100" spans="1:7" ht="23.25">
      <c r="A100" s="6"/>
      <c r="B100" s="8" t="s">
        <v>114</v>
      </c>
      <c r="C100" s="49" t="s">
        <v>530</v>
      </c>
      <c r="D100" s="6"/>
      <c r="E100" s="6"/>
      <c r="F100" s="6"/>
      <c r="G100" s="6"/>
    </row>
    <row r="101" spans="1:7" ht="23.25">
      <c r="A101" s="6" t="s">
        <v>86</v>
      </c>
      <c r="B101" s="8" t="s">
        <v>87</v>
      </c>
      <c r="C101" s="49"/>
      <c r="D101" s="6">
        <v>2</v>
      </c>
      <c r="E101" s="6">
        <v>3</v>
      </c>
      <c r="F101" s="6">
        <v>3</v>
      </c>
      <c r="G101" s="6">
        <v>5</v>
      </c>
    </row>
    <row r="102" spans="1:7" ht="23.25">
      <c r="A102" s="6"/>
      <c r="B102" s="8" t="s">
        <v>60</v>
      </c>
      <c r="C102" s="49" t="s">
        <v>5</v>
      </c>
      <c r="D102" s="6"/>
      <c r="E102" s="6"/>
      <c r="F102" s="6"/>
      <c r="G102" s="6"/>
    </row>
    <row r="103" spans="1:7" ht="23.25">
      <c r="A103" s="6"/>
      <c r="B103" s="8" t="s">
        <v>59</v>
      </c>
      <c r="C103" s="49" t="s">
        <v>57</v>
      </c>
      <c r="D103" s="6"/>
      <c r="E103" s="6"/>
      <c r="F103" s="6"/>
      <c r="G103" s="6"/>
    </row>
    <row r="104" spans="1:7" ht="23.25">
      <c r="A104" s="6"/>
      <c r="B104" s="13" t="s">
        <v>3</v>
      </c>
      <c r="C104" s="52" t="s">
        <v>531</v>
      </c>
      <c r="D104" s="6"/>
      <c r="E104" s="6"/>
      <c r="F104" s="6"/>
      <c r="G104" s="6"/>
    </row>
    <row r="105" spans="1:7" ht="23.25">
      <c r="A105" s="6" t="s">
        <v>77</v>
      </c>
      <c r="B105" s="8" t="s">
        <v>47</v>
      </c>
      <c r="C105" s="52"/>
      <c r="D105" s="69">
        <v>2</v>
      </c>
      <c r="E105" s="6">
        <v>3</v>
      </c>
      <c r="F105" s="69">
        <v>3</v>
      </c>
      <c r="G105" s="6">
        <v>5</v>
      </c>
    </row>
    <row r="106" spans="1:7" ht="23.25">
      <c r="A106" s="6"/>
      <c r="B106" s="13" t="s">
        <v>11</v>
      </c>
      <c r="C106" s="21"/>
      <c r="D106" s="49"/>
      <c r="E106" s="49"/>
      <c r="F106" s="6"/>
      <c r="G106" s="6"/>
    </row>
    <row r="107" spans="1:7" ht="23.25">
      <c r="A107" s="6" t="s">
        <v>78</v>
      </c>
      <c r="B107" s="8" t="s">
        <v>92</v>
      </c>
      <c r="C107" s="21"/>
      <c r="D107" s="69" t="s">
        <v>221</v>
      </c>
      <c r="E107" s="6" t="s">
        <v>221</v>
      </c>
      <c r="F107" s="69">
        <v>4</v>
      </c>
      <c r="G107" s="6">
        <v>7</v>
      </c>
    </row>
    <row r="108" spans="1:7" ht="23.25">
      <c r="A108" s="6"/>
      <c r="B108" s="13" t="s">
        <v>107</v>
      </c>
      <c r="C108" s="49"/>
      <c r="D108" s="8"/>
      <c r="E108" s="6"/>
      <c r="F108" s="8"/>
      <c r="G108" s="6"/>
    </row>
    <row r="109" spans="1:7" ht="23.25">
      <c r="A109" s="6" t="s">
        <v>538</v>
      </c>
      <c r="B109" s="14" t="s">
        <v>17</v>
      </c>
      <c r="C109" s="22"/>
      <c r="D109" s="6">
        <v>0</v>
      </c>
      <c r="E109" s="60">
        <v>2</v>
      </c>
      <c r="F109" s="6">
        <v>0</v>
      </c>
      <c r="G109" s="6">
        <v>2</v>
      </c>
    </row>
    <row r="110" spans="1:7" ht="23.25">
      <c r="A110" s="142" t="s">
        <v>4</v>
      </c>
      <c r="B110" s="143"/>
      <c r="C110" s="144"/>
      <c r="D110" s="4">
        <f>SUM(D99:D109)</f>
        <v>6</v>
      </c>
      <c r="E110" s="4">
        <f>SUM(E99:E109)</f>
        <v>11</v>
      </c>
      <c r="F110" s="4">
        <f>SUM(F99:F109)</f>
        <v>13</v>
      </c>
      <c r="G110" s="4">
        <f>SUM(G99:G109)</f>
        <v>24</v>
      </c>
    </row>
    <row r="111" spans="1:7" ht="23.25">
      <c r="A111" s="37"/>
      <c r="B111" s="37"/>
      <c r="C111" s="37"/>
      <c r="D111" s="37"/>
      <c r="E111" s="37"/>
      <c r="F111" s="37"/>
      <c r="G111" s="37"/>
    </row>
    <row r="112" spans="1:7" ht="23.25">
      <c r="A112" s="38" t="s">
        <v>24</v>
      </c>
      <c r="B112" s="15"/>
      <c r="C112" s="39" t="s">
        <v>18</v>
      </c>
      <c r="D112" s="39"/>
      <c r="E112" s="39"/>
      <c r="F112" s="39"/>
      <c r="G112" s="39"/>
    </row>
    <row r="113" spans="1:7" ht="23.25">
      <c r="A113" s="58" t="s">
        <v>534</v>
      </c>
      <c r="B113" s="15"/>
      <c r="C113" s="58" t="s">
        <v>536</v>
      </c>
      <c r="D113" s="39"/>
      <c r="E113" s="39"/>
      <c r="F113" s="39"/>
      <c r="G113" s="39"/>
    </row>
    <row r="114" spans="1:7" ht="23.25">
      <c r="A114" s="41" t="s">
        <v>98</v>
      </c>
      <c r="B114" s="15"/>
      <c r="C114" s="40" t="s">
        <v>22</v>
      </c>
      <c r="D114" s="40"/>
      <c r="E114" s="40"/>
      <c r="F114" s="40"/>
      <c r="G114" s="40"/>
    </row>
    <row r="115" spans="1:7" ht="27.75" customHeight="1">
      <c r="A115" s="145" t="s">
        <v>38</v>
      </c>
      <c r="B115" s="145"/>
      <c r="C115" s="145"/>
      <c r="D115" s="39"/>
      <c r="E115" s="39"/>
      <c r="F115" s="39"/>
      <c r="G115" s="39"/>
    </row>
    <row r="116" spans="1:7" ht="23.25">
      <c r="A116" s="43" t="s">
        <v>535</v>
      </c>
      <c r="B116" s="43"/>
      <c r="C116" s="43"/>
      <c r="D116" s="39"/>
      <c r="E116" s="39"/>
      <c r="F116" s="39"/>
      <c r="G116" s="39"/>
    </row>
    <row r="117" spans="1:7" ht="23.25">
      <c r="A117" s="145" t="s">
        <v>201</v>
      </c>
      <c r="B117" s="145"/>
      <c r="C117" s="145"/>
      <c r="D117" s="145"/>
      <c r="E117" s="39"/>
      <c r="F117" s="39"/>
      <c r="G117" s="44"/>
    </row>
    <row r="118" spans="1:7" ht="23.25">
      <c r="A118" s="39"/>
      <c r="B118" s="24" t="s">
        <v>91</v>
      </c>
      <c r="C118" s="39"/>
      <c r="D118" s="39"/>
      <c r="E118" s="39"/>
      <c r="F118" s="39"/>
      <c r="G118" s="39"/>
    </row>
    <row r="119" spans="1:7" ht="18" customHeight="1">
      <c r="A119" s="39"/>
      <c r="B119" s="24"/>
      <c r="C119" s="39"/>
      <c r="D119" s="39"/>
      <c r="E119" s="39"/>
      <c r="F119" s="39"/>
      <c r="G119" s="39"/>
    </row>
    <row r="120" spans="1:7" ht="23.25">
      <c r="A120" s="39"/>
      <c r="B120" s="41" t="s">
        <v>104</v>
      </c>
      <c r="C120" s="39"/>
      <c r="D120" s="39"/>
      <c r="E120" s="39"/>
      <c r="F120" s="39"/>
      <c r="G120" s="39"/>
    </row>
    <row r="121" spans="1:7" ht="23.25">
      <c r="A121" s="39"/>
      <c r="B121" s="146" t="s">
        <v>103</v>
      </c>
      <c r="C121" s="146"/>
      <c r="D121" s="146"/>
      <c r="E121" s="146"/>
      <c r="F121" s="39"/>
      <c r="G121" s="39"/>
    </row>
    <row r="122" spans="1:7" ht="23.25">
      <c r="A122" s="39"/>
      <c r="B122" s="146" t="s">
        <v>102</v>
      </c>
      <c r="C122" s="146"/>
      <c r="D122" s="146"/>
      <c r="E122" s="146"/>
      <c r="F122" s="39"/>
      <c r="G122" s="39"/>
    </row>
    <row r="123" spans="2:7" ht="23.25">
      <c r="B123" s="103"/>
      <c r="C123" s="104" t="s">
        <v>520</v>
      </c>
      <c r="D123" s="15"/>
      <c r="E123" s="15"/>
      <c r="F123" s="15"/>
      <c r="G123" s="15"/>
    </row>
    <row r="124" spans="6:7" ht="11.25" customHeight="1">
      <c r="F124" s="155"/>
      <c r="G124" s="155"/>
    </row>
    <row r="125" spans="1:7" ht="19.5" customHeight="1">
      <c r="A125" s="147" t="s">
        <v>0</v>
      </c>
      <c r="B125" s="147"/>
      <c r="C125" s="147"/>
      <c r="D125" s="147"/>
      <c r="E125" s="147"/>
      <c r="F125" s="147"/>
      <c r="G125" s="147"/>
    </row>
    <row r="126" spans="1:7" ht="24">
      <c r="A126" s="147" t="s">
        <v>519</v>
      </c>
      <c r="B126" s="147"/>
      <c r="C126" s="147"/>
      <c r="D126" s="147"/>
      <c r="E126" s="147"/>
      <c r="F126" s="147"/>
      <c r="G126" s="147"/>
    </row>
    <row r="127" spans="1:7" ht="23.25">
      <c r="A127" s="147" t="s">
        <v>88</v>
      </c>
      <c r="B127" s="147"/>
      <c r="C127" s="147"/>
      <c r="D127" s="147"/>
      <c r="E127" s="147"/>
      <c r="F127" s="147"/>
      <c r="G127" s="147"/>
    </row>
    <row r="128" spans="1:7" ht="23.25">
      <c r="A128" s="1" t="s">
        <v>54</v>
      </c>
      <c r="B128" s="1" t="s">
        <v>521</v>
      </c>
      <c r="D128" s="29"/>
      <c r="E128" s="29" t="s">
        <v>820</v>
      </c>
      <c r="F128" s="29"/>
      <c r="G128" s="29"/>
    </row>
    <row r="129" spans="1:7" ht="23.25">
      <c r="A129" s="1" t="s">
        <v>14</v>
      </c>
      <c r="B129" s="1" t="s">
        <v>92</v>
      </c>
      <c r="C129" s="1"/>
      <c r="D129" s="1"/>
      <c r="E129" s="148" t="s">
        <v>824</v>
      </c>
      <c r="F129" s="148"/>
      <c r="G129" s="148"/>
    </row>
    <row r="130" spans="1:7" ht="23.25">
      <c r="A130" s="3" t="s">
        <v>1</v>
      </c>
      <c r="B130" s="156" t="s">
        <v>2</v>
      </c>
      <c r="C130" s="157"/>
      <c r="D130" s="3" t="s">
        <v>199</v>
      </c>
      <c r="E130" s="3" t="s">
        <v>200</v>
      </c>
      <c r="F130" s="3" t="s">
        <v>5</v>
      </c>
      <c r="G130" s="3" t="s">
        <v>137</v>
      </c>
    </row>
    <row r="131" spans="1:7" ht="23.25">
      <c r="A131" s="4"/>
      <c r="B131" s="152" t="s">
        <v>228</v>
      </c>
      <c r="C131" s="153"/>
      <c r="D131" s="34"/>
      <c r="E131" s="34"/>
      <c r="F131" s="4"/>
      <c r="G131" s="4"/>
    </row>
    <row r="132" spans="1:7" ht="23.25">
      <c r="A132" s="4"/>
      <c r="B132" s="158" t="s">
        <v>101</v>
      </c>
      <c r="C132" s="159"/>
      <c r="D132" s="33"/>
      <c r="E132" s="33"/>
      <c r="F132" s="4"/>
      <c r="G132" s="4"/>
    </row>
    <row r="133" spans="1:7" ht="23.25">
      <c r="A133" s="6"/>
      <c r="B133" s="158" t="s">
        <v>94</v>
      </c>
      <c r="C133" s="159"/>
      <c r="D133" s="33"/>
      <c r="E133" s="33"/>
      <c r="F133" s="6"/>
      <c r="G133" s="6"/>
    </row>
    <row r="134" spans="1:7" ht="23.25">
      <c r="A134" s="4"/>
      <c r="B134" s="152" t="s">
        <v>227</v>
      </c>
      <c r="C134" s="153"/>
      <c r="D134" s="1"/>
      <c r="E134" s="65"/>
      <c r="F134" s="4"/>
      <c r="G134" s="4"/>
    </row>
    <row r="135" spans="1:7" ht="23.25">
      <c r="A135" s="6" t="s">
        <v>70</v>
      </c>
      <c r="B135" s="15" t="s">
        <v>71</v>
      </c>
      <c r="C135" s="15"/>
      <c r="D135" s="6">
        <v>3</v>
      </c>
      <c r="E135" s="39">
        <v>0</v>
      </c>
      <c r="F135" s="6">
        <v>3</v>
      </c>
      <c r="G135" s="6">
        <v>3</v>
      </c>
    </row>
    <row r="136" spans="1:7" ht="23.25">
      <c r="A136" s="6" t="s">
        <v>9</v>
      </c>
      <c r="B136" s="160" t="s">
        <v>79</v>
      </c>
      <c r="C136" s="161"/>
      <c r="D136" s="6">
        <v>3</v>
      </c>
      <c r="E136" s="6">
        <v>0</v>
      </c>
      <c r="F136" s="6">
        <v>3</v>
      </c>
      <c r="G136" s="6">
        <v>3</v>
      </c>
    </row>
    <row r="137" spans="1:7" ht="24">
      <c r="A137" s="6"/>
      <c r="B137" s="158" t="s">
        <v>89</v>
      </c>
      <c r="C137" s="150"/>
      <c r="D137" s="34"/>
      <c r="E137" s="34"/>
      <c r="F137" s="6"/>
      <c r="G137" s="6"/>
    </row>
    <row r="138" spans="1:7" ht="23.25">
      <c r="A138" s="6"/>
      <c r="B138" s="158" t="s">
        <v>95</v>
      </c>
      <c r="C138" s="151"/>
      <c r="D138" s="33"/>
      <c r="E138" s="33"/>
      <c r="F138" s="6"/>
      <c r="G138" s="6"/>
    </row>
    <row r="139" spans="1:7" ht="23.25">
      <c r="A139" s="6" t="s">
        <v>90</v>
      </c>
      <c r="B139" s="30" t="s">
        <v>166</v>
      </c>
      <c r="C139" s="47"/>
      <c r="D139" s="49">
        <v>3</v>
      </c>
      <c r="E139" s="49">
        <v>0</v>
      </c>
      <c r="F139" s="6">
        <v>3</v>
      </c>
      <c r="G139" s="6">
        <v>3</v>
      </c>
    </row>
    <row r="140" spans="1:7" ht="23.25">
      <c r="A140" s="6" t="s">
        <v>72</v>
      </c>
      <c r="B140" s="8" t="s">
        <v>73</v>
      </c>
      <c r="C140" s="21"/>
      <c r="D140" s="49">
        <v>2</v>
      </c>
      <c r="E140" s="49">
        <v>3</v>
      </c>
      <c r="F140" s="6">
        <v>3</v>
      </c>
      <c r="G140" s="6">
        <v>5</v>
      </c>
    </row>
    <row r="141" spans="1:7" ht="24">
      <c r="A141" s="26"/>
      <c r="B141" s="32" t="s">
        <v>96</v>
      </c>
      <c r="C141" s="45"/>
      <c r="D141" s="35"/>
      <c r="E141" s="35"/>
      <c r="F141" s="6"/>
      <c r="G141" s="6"/>
    </row>
    <row r="142" spans="1:7" ht="23.25">
      <c r="A142" s="6" t="s">
        <v>46</v>
      </c>
      <c r="B142" s="5" t="s">
        <v>49</v>
      </c>
      <c r="C142" s="23"/>
      <c r="D142" s="49">
        <v>2</v>
      </c>
      <c r="E142" s="49">
        <v>3</v>
      </c>
      <c r="F142" s="6">
        <v>3</v>
      </c>
      <c r="G142" s="6">
        <v>5</v>
      </c>
    </row>
    <row r="143" spans="1:7" ht="23.25">
      <c r="A143" s="6"/>
      <c r="B143" s="152" t="s">
        <v>100</v>
      </c>
      <c r="C143" s="153"/>
      <c r="D143" s="45"/>
      <c r="E143" s="45"/>
      <c r="F143" s="6"/>
      <c r="G143" s="6"/>
    </row>
    <row r="144" spans="1:7" ht="23.25">
      <c r="A144" s="6" t="s">
        <v>66</v>
      </c>
      <c r="B144" s="8" t="s">
        <v>25</v>
      </c>
      <c r="C144" s="23"/>
      <c r="D144" s="49">
        <v>2</v>
      </c>
      <c r="E144" s="49">
        <v>2</v>
      </c>
      <c r="F144" s="6">
        <v>3</v>
      </c>
      <c r="G144" s="6">
        <v>4</v>
      </c>
    </row>
    <row r="145" spans="1:7" ht="23.25">
      <c r="A145" s="6" t="s">
        <v>50</v>
      </c>
      <c r="B145" s="160" t="s">
        <v>80</v>
      </c>
      <c r="C145" s="161"/>
      <c r="D145" s="49">
        <v>2</v>
      </c>
      <c r="E145" s="49">
        <v>3</v>
      </c>
      <c r="F145" s="6">
        <v>3</v>
      </c>
      <c r="G145" s="6">
        <v>5</v>
      </c>
    </row>
    <row r="146" spans="1:7" ht="23.25">
      <c r="A146" s="6" t="s">
        <v>37</v>
      </c>
      <c r="B146" s="8" t="s">
        <v>28</v>
      </c>
      <c r="C146" s="23"/>
      <c r="D146" s="49">
        <v>2</v>
      </c>
      <c r="E146" s="49">
        <v>3</v>
      </c>
      <c r="F146" s="6">
        <v>3</v>
      </c>
      <c r="G146" s="6">
        <v>5</v>
      </c>
    </row>
    <row r="147" spans="1:7" ht="23.25">
      <c r="A147" s="9"/>
      <c r="B147" s="152" t="s">
        <v>97</v>
      </c>
      <c r="C147" s="153"/>
      <c r="D147" s="63"/>
      <c r="E147" s="63"/>
      <c r="F147" s="6"/>
      <c r="G147" s="6"/>
    </row>
    <row r="148" spans="1:7" ht="23.25">
      <c r="A148" s="6"/>
      <c r="B148" s="152" t="s">
        <v>397</v>
      </c>
      <c r="C148" s="153"/>
      <c r="D148" s="52"/>
      <c r="E148" s="52"/>
      <c r="F148" s="6"/>
      <c r="G148" s="6"/>
    </row>
    <row r="149" spans="1:7" ht="23.25">
      <c r="A149" s="9" t="s">
        <v>229</v>
      </c>
      <c r="B149" s="8" t="s">
        <v>219</v>
      </c>
      <c r="C149" s="21"/>
      <c r="D149" s="49">
        <v>1</v>
      </c>
      <c r="E149" s="49">
        <v>2</v>
      </c>
      <c r="F149" s="6">
        <v>2</v>
      </c>
      <c r="G149" s="6">
        <v>3</v>
      </c>
    </row>
    <row r="150" spans="1:7" ht="23.25">
      <c r="A150" s="6"/>
      <c r="B150" s="13" t="s">
        <v>3</v>
      </c>
      <c r="C150" s="25" t="s">
        <v>56</v>
      </c>
      <c r="D150" s="37"/>
      <c r="E150" s="4"/>
      <c r="F150" s="6"/>
      <c r="G150" s="6"/>
    </row>
    <row r="151" spans="1:7" ht="23.25">
      <c r="A151" s="6"/>
      <c r="B151" s="13" t="s">
        <v>11</v>
      </c>
      <c r="C151" s="21"/>
      <c r="D151" s="49"/>
      <c r="E151" s="49"/>
      <c r="F151" s="6"/>
      <c r="G151" s="6"/>
    </row>
    <row r="152" spans="1:7" ht="23.25">
      <c r="A152" s="6"/>
      <c r="B152" s="13" t="s">
        <v>12</v>
      </c>
      <c r="C152" s="21"/>
      <c r="E152" s="51"/>
      <c r="G152" s="51"/>
    </row>
    <row r="153" spans="1:7" ht="23.25">
      <c r="A153" s="6" t="s">
        <v>21</v>
      </c>
      <c r="B153" s="14" t="s">
        <v>369</v>
      </c>
      <c r="C153" s="48"/>
      <c r="D153" s="49">
        <v>0</v>
      </c>
      <c r="E153" s="49">
        <v>2</v>
      </c>
      <c r="F153" s="6">
        <v>0</v>
      </c>
      <c r="G153" s="6">
        <v>2</v>
      </c>
    </row>
    <row r="154" spans="1:7" ht="23.25">
      <c r="A154" s="142" t="s">
        <v>4</v>
      </c>
      <c r="B154" s="143"/>
      <c r="C154" s="144"/>
      <c r="D154" s="4">
        <f>SUM(D134:D153)</f>
        <v>20</v>
      </c>
      <c r="E154" s="4">
        <f>SUM(E134:E153)</f>
        <v>18</v>
      </c>
      <c r="F154" s="4">
        <f>SUM(F134:F153)</f>
        <v>26</v>
      </c>
      <c r="G154" s="4">
        <f>SUM(G134:G153)</f>
        <v>38</v>
      </c>
    </row>
    <row r="155" spans="1:7" ht="21" customHeight="1">
      <c r="A155" s="37"/>
      <c r="B155" s="37"/>
      <c r="C155" s="37"/>
      <c r="D155" s="37"/>
      <c r="E155" s="37"/>
      <c r="F155" s="37"/>
      <c r="G155" s="37"/>
    </row>
    <row r="156" spans="1:7" ht="23.25">
      <c r="A156" s="38" t="s">
        <v>24</v>
      </c>
      <c r="B156" s="15"/>
      <c r="C156" s="39" t="s">
        <v>18</v>
      </c>
      <c r="D156" s="39"/>
      <c r="E156" s="39"/>
      <c r="F156" s="39"/>
      <c r="G156" s="39"/>
    </row>
    <row r="157" spans="1:7" ht="23.25">
      <c r="A157" s="58" t="s">
        <v>534</v>
      </c>
      <c r="B157" s="15"/>
      <c r="C157" s="58" t="s">
        <v>536</v>
      </c>
      <c r="D157" s="39"/>
      <c r="E157" s="39"/>
      <c r="F157" s="39"/>
      <c r="G157" s="39"/>
    </row>
    <row r="158" spans="1:7" ht="23.25">
      <c r="A158" s="41" t="s">
        <v>98</v>
      </c>
      <c r="B158" s="15"/>
      <c r="C158" s="40" t="s">
        <v>22</v>
      </c>
      <c r="D158" s="40"/>
      <c r="E158" s="40"/>
      <c r="F158" s="40"/>
      <c r="G158" s="40"/>
    </row>
    <row r="159" spans="1:7" ht="29.25" customHeight="1">
      <c r="A159" s="145" t="s">
        <v>38</v>
      </c>
      <c r="B159" s="145"/>
      <c r="C159" s="145"/>
      <c r="D159" s="39"/>
      <c r="E159" s="39"/>
      <c r="F159" s="39"/>
      <c r="G159" s="39"/>
    </row>
    <row r="160" spans="1:7" ht="23.25">
      <c r="A160" s="43" t="s">
        <v>535</v>
      </c>
      <c r="B160" s="43"/>
      <c r="C160" s="43"/>
      <c r="D160" s="39"/>
      <c r="E160" s="39"/>
      <c r="F160" s="39"/>
      <c r="G160" s="39"/>
    </row>
    <row r="161" spans="1:7" ht="23.25">
      <c r="A161" s="145" t="s">
        <v>201</v>
      </c>
      <c r="B161" s="145"/>
      <c r="C161" s="145"/>
      <c r="D161" s="145"/>
      <c r="E161" s="39"/>
      <c r="F161" s="39"/>
      <c r="G161" s="44"/>
    </row>
    <row r="162" spans="1:7" ht="23.25">
      <c r="A162" s="39"/>
      <c r="B162" s="24" t="s">
        <v>91</v>
      </c>
      <c r="C162" s="39"/>
      <c r="D162" s="39"/>
      <c r="E162" s="39"/>
      <c r="F162" s="39"/>
      <c r="G162" s="39"/>
    </row>
    <row r="163" spans="1:7" ht="23.25">
      <c r="A163" s="39"/>
      <c r="B163" s="24"/>
      <c r="C163" s="39"/>
      <c r="D163" s="39"/>
      <c r="E163" s="39"/>
      <c r="F163" s="39"/>
      <c r="G163" s="39"/>
    </row>
    <row r="164" spans="1:12" ht="24">
      <c r="A164" s="39"/>
      <c r="B164" s="41" t="s">
        <v>104</v>
      </c>
      <c r="C164" s="39"/>
      <c r="D164" s="39"/>
      <c r="E164" s="39"/>
      <c r="F164" s="39"/>
      <c r="G164" s="39"/>
      <c r="H164" s="31"/>
      <c r="I164" s="31"/>
      <c r="J164" s="31"/>
      <c r="K164" s="31"/>
      <c r="L164" s="31"/>
    </row>
    <row r="165" spans="1:12" ht="24">
      <c r="A165" s="39"/>
      <c r="B165" s="146" t="s">
        <v>103</v>
      </c>
      <c r="C165" s="146"/>
      <c r="D165" s="146"/>
      <c r="E165" s="146"/>
      <c r="F165" s="39"/>
      <c r="G165" s="39"/>
      <c r="H165" s="31"/>
      <c r="I165" s="31"/>
      <c r="J165" s="31"/>
      <c r="K165" s="31"/>
      <c r="L165" s="31"/>
    </row>
    <row r="166" spans="1:12" ht="24">
      <c r="A166" s="39"/>
      <c r="B166" s="146" t="s">
        <v>102</v>
      </c>
      <c r="C166" s="146"/>
      <c r="D166" s="146"/>
      <c r="E166" s="146"/>
      <c r="F166" s="39"/>
      <c r="G166" s="39"/>
      <c r="H166" s="31"/>
      <c r="I166" s="31"/>
      <c r="J166" s="31"/>
      <c r="K166" s="31"/>
      <c r="L166" s="31"/>
    </row>
    <row r="167" spans="2:12" ht="24">
      <c r="B167" s="103"/>
      <c r="C167" s="104" t="s">
        <v>520</v>
      </c>
      <c r="D167" s="15"/>
      <c r="E167" s="15"/>
      <c r="F167" s="15"/>
      <c r="G167" s="15"/>
      <c r="H167" s="31"/>
      <c r="I167" s="31"/>
      <c r="J167" s="31"/>
      <c r="K167" s="31"/>
      <c r="L167" s="31"/>
    </row>
    <row r="168" spans="1:12" ht="24">
      <c r="A168" s="31"/>
      <c r="B168" s="31"/>
      <c r="C168" s="31"/>
      <c r="F168" s="31"/>
      <c r="G168" s="31"/>
      <c r="H168" s="31"/>
      <c r="I168" s="31"/>
      <c r="J168" s="31"/>
      <c r="K168" s="31"/>
      <c r="L168" s="31"/>
    </row>
    <row r="169" spans="1:12" ht="24">
      <c r="A169" s="31"/>
      <c r="B169" s="31"/>
      <c r="C169" s="31"/>
      <c r="F169" s="31"/>
      <c r="G169" s="31"/>
      <c r="H169" s="31"/>
      <c r="I169" s="31"/>
      <c r="J169" s="31"/>
      <c r="K169" s="31"/>
      <c r="L169" s="31"/>
    </row>
    <row r="170" spans="1:12" ht="24">
      <c r="A170" s="31"/>
      <c r="B170" s="31"/>
      <c r="C170" s="31"/>
      <c r="F170" s="31"/>
      <c r="G170" s="31"/>
      <c r="H170" s="31"/>
      <c r="I170" s="31"/>
      <c r="J170" s="31"/>
      <c r="K170" s="31"/>
      <c r="L170" s="31"/>
    </row>
    <row r="171" spans="1:12" ht="24">
      <c r="A171" s="31"/>
      <c r="B171" s="31"/>
      <c r="C171" s="31"/>
      <c r="F171" s="31"/>
      <c r="G171" s="31"/>
      <c r="H171" s="31"/>
      <c r="I171" s="31"/>
      <c r="J171" s="31"/>
      <c r="K171" s="31"/>
      <c r="L171" s="31"/>
    </row>
    <row r="172" spans="1:12" ht="24">
      <c r="A172" s="31"/>
      <c r="B172" s="31"/>
      <c r="C172" s="31"/>
      <c r="F172" s="31"/>
      <c r="G172" s="31"/>
      <c r="H172" s="31"/>
      <c r="I172" s="31"/>
      <c r="J172" s="31"/>
      <c r="K172" s="31"/>
      <c r="L172" s="31"/>
    </row>
    <row r="173" spans="1:12" ht="24">
      <c r="A173" s="31"/>
      <c r="B173" s="31"/>
      <c r="C173" s="31"/>
      <c r="F173" s="31"/>
      <c r="G173" s="31"/>
      <c r="H173" s="31"/>
      <c r="I173" s="31"/>
      <c r="J173" s="31"/>
      <c r="K173" s="31"/>
      <c r="L173" s="31"/>
    </row>
    <row r="174" spans="1:12" ht="24">
      <c r="A174" s="31"/>
      <c r="B174" s="31"/>
      <c r="C174" s="31"/>
      <c r="F174" s="31"/>
      <c r="G174" s="31"/>
      <c r="H174" s="31"/>
      <c r="I174" s="31"/>
      <c r="J174" s="31"/>
      <c r="K174" s="31"/>
      <c r="L174" s="31"/>
    </row>
    <row r="175" spans="1:12" ht="24">
      <c r="A175" s="31"/>
      <c r="B175" s="31"/>
      <c r="C175" s="31"/>
      <c r="F175" s="31"/>
      <c r="G175" s="31"/>
      <c r="H175" s="31"/>
      <c r="I175" s="31"/>
      <c r="J175" s="31"/>
      <c r="K175" s="31"/>
      <c r="L175" s="31"/>
    </row>
    <row r="176" spans="1:12" ht="24">
      <c r="A176" s="31"/>
      <c r="B176" s="31"/>
      <c r="C176" s="31"/>
      <c r="F176" s="31"/>
      <c r="G176" s="31"/>
      <c r="H176" s="31"/>
      <c r="I176" s="31"/>
      <c r="J176" s="31"/>
      <c r="K176" s="31"/>
      <c r="L176" s="31"/>
    </row>
    <row r="177" spans="1:12" ht="24">
      <c r="A177" s="31"/>
      <c r="B177" s="31"/>
      <c r="C177" s="31"/>
      <c r="F177" s="31"/>
      <c r="G177" s="31"/>
      <c r="H177" s="31"/>
      <c r="I177" s="31"/>
      <c r="J177" s="31"/>
      <c r="K177" s="31"/>
      <c r="L177" s="31"/>
    </row>
    <row r="178" spans="1:12" ht="24">
      <c r="A178" s="31"/>
      <c r="B178" s="31"/>
      <c r="C178" s="31"/>
      <c r="F178" s="31"/>
      <c r="G178" s="31"/>
      <c r="H178" s="31"/>
      <c r="I178" s="31"/>
      <c r="J178" s="31"/>
      <c r="K178" s="31"/>
      <c r="L178" s="31"/>
    </row>
    <row r="179" spans="1:12" ht="24">
      <c r="A179" s="31"/>
      <c r="B179" s="31"/>
      <c r="C179" s="31"/>
      <c r="F179" s="31"/>
      <c r="G179" s="31"/>
      <c r="H179" s="31"/>
      <c r="I179" s="31"/>
      <c r="J179" s="31"/>
      <c r="K179" s="31"/>
      <c r="L179" s="31"/>
    </row>
    <row r="180" spans="1:12" ht="24">
      <c r="A180" s="31"/>
      <c r="B180" s="31"/>
      <c r="C180" s="31"/>
      <c r="F180" s="31"/>
      <c r="G180" s="31"/>
      <c r="H180" s="31"/>
      <c r="I180" s="31"/>
      <c r="J180" s="31"/>
      <c r="K180" s="31"/>
      <c r="L180" s="31"/>
    </row>
    <row r="181" spans="1:12" ht="24">
      <c r="A181" s="31"/>
      <c r="B181" s="31"/>
      <c r="C181" s="31"/>
      <c r="F181" s="31"/>
      <c r="G181" s="31"/>
      <c r="H181" s="31"/>
      <c r="I181" s="31"/>
      <c r="J181" s="31"/>
      <c r="K181" s="31"/>
      <c r="L181" s="31"/>
    </row>
    <row r="182" spans="1:12" ht="24">
      <c r="A182" s="31"/>
      <c r="B182" s="31"/>
      <c r="C182" s="31"/>
      <c r="F182" s="31"/>
      <c r="G182" s="31"/>
      <c r="H182" s="31"/>
      <c r="I182" s="31"/>
      <c r="J182" s="31"/>
      <c r="K182" s="31"/>
      <c r="L182" s="31"/>
    </row>
    <row r="183" spans="1:12" ht="24">
      <c r="A183" s="31"/>
      <c r="B183" s="31"/>
      <c r="C183" s="31"/>
      <c r="F183" s="31"/>
      <c r="G183" s="31"/>
      <c r="H183" s="31"/>
      <c r="I183" s="31"/>
      <c r="J183" s="31"/>
      <c r="K183" s="31"/>
      <c r="L183" s="31"/>
    </row>
    <row r="184" spans="1:12" ht="24">
      <c r="A184" s="31"/>
      <c r="B184" s="31"/>
      <c r="C184" s="31"/>
      <c r="F184" s="31"/>
      <c r="G184" s="31"/>
      <c r="H184" s="31"/>
      <c r="I184" s="31"/>
      <c r="J184" s="31"/>
      <c r="K184" s="31"/>
      <c r="L184" s="31"/>
    </row>
    <row r="185" spans="1:12" ht="24">
      <c r="A185" s="31"/>
      <c r="B185" s="31"/>
      <c r="C185" s="31"/>
      <c r="F185" s="31"/>
      <c r="G185" s="31"/>
      <c r="H185" s="31"/>
      <c r="I185" s="31"/>
      <c r="J185" s="31"/>
      <c r="K185" s="31"/>
      <c r="L185" s="31"/>
    </row>
    <row r="186" spans="1:12" ht="24">
      <c r="A186" s="31"/>
      <c r="B186" s="31"/>
      <c r="C186" s="31"/>
      <c r="F186" s="31"/>
      <c r="G186" s="31"/>
      <c r="H186" s="31"/>
      <c r="I186" s="31"/>
      <c r="J186" s="31"/>
      <c r="K186" s="31"/>
      <c r="L186" s="31"/>
    </row>
    <row r="187" spans="1:12" ht="24">
      <c r="A187" s="31"/>
      <c r="B187" s="31"/>
      <c r="C187" s="31"/>
      <c r="F187" s="31"/>
      <c r="G187" s="31"/>
      <c r="H187" s="31"/>
      <c r="I187" s="31"/>
      <c r="J187" s="31"/>
      <c r="K187" s="31"/>
      <c r="L187" s="31"/>
    </row>
    <row r="188" spans="1:12" ht="24">
      <c r="A188" s="31"/>
      <c r="B188" s="31"/>
      <c r="C188" s="31"/>
      <c r="F188" s="31"/>
      <c r="G188" s="31"/>
      <c r="H188" s="31"/>
      <c r="I188" s="31"/>
      <c r="J188" s="31"/>
      <c r="K188" s="31"/>
      <c r="L188" s="31"/>
    </row>
    <row r="189" spans="1:12" ht="24">
      <c r="A189" s="31"/>
      <c r="B189" s="31"/>
      <c r="C189" s="31"/>
      <c r="F189" s="31"/>
      <c r="G189" s="31"/>
      <c r="H189" s="31"/>
      <c r="I189" s="31"/>
      <c r="J189" s="31"/>
      <c r="K189" s="31"/>
      <c r="L189" s="31"/>
    </row>
    <row r="190" spans="1:12" ht="24">
      <c r="A190" s="31"/>
      <c r="B190" s="31"/>
      <c r="C190" s="31"/>
      <c r="F190" s="31"/>
      <c r="G190" s="31"/>
      <c r="H190" s="31"/>
      <c r="I190" s="31"/>
      <c r="J190" s="31"/>
      <c r="K190" s="31"/>
      <c r="L190" s="31"/>
    </row>
    <row r="191" spans="1:12" ht="24">
      <c r="A191" s="31"/>
      <c r="B191" s="31"/>
      <c r="C191" s="31"/>
      <c r="F191" s="31"/>
      <c r="G191" s="31"/>
      <c r="H191" s="31"/>
      <c r="I191" s="31"/>
      <c r="J191" s="31"/>
      <c r="K191" s="31"/>
      <c r="L191" s="31"/>
    </row>
    <row r="192" spans="1:12" ht="24">
      <c r="A192" s="31"/>
      <c r="B192" s="31"/>
      <c r="C192" s="31"/>
      <c r="F192" s="31"/>
      <c r="G192" s="31"/>
      <c r="H192" s="31"/>
      <c r="I192" s="31"/>
      <c r="J192" s="31"/>
      <c r="K192" s="31"/>
      <c r="L192" s="31"/>
    </row>
    <row r="193" spans="1:12" ht="24">
      <c r="A193" s="31"/>
      <c r="B193" s="31"/>
      <c r="C193" s="31"/>
      <c r="F193" s="31"/>
      <c r="G193" s="31"/>
      <c r="H193" s="31"/>
      <c r="I193" s="31"/>
      <c r="J193" s="31"/>
      <c r="K193" s="31"/>
      <c r="L193" s="31"/>
    </row>
    <row r="194" spans="1:12" ht="24">
      <c r="A194" s="31"/>
      <c r="B194" s="31"/>
      <c r="C194" s="31"/>
      <c r="F194" s="31"/>
      <c r="G194" s="31"/>
      <c r="H194" s="31"/>
      <c r="I194" s="31"/>
      <c r="J194" s="31"/>
      <c r="K194" s="31"/>
      <c r="L194" s="31"/>
    </row>
    <row r="195" spans="1:12" ht="24">
      <c r="A195" s="31"/>
      <c r="B195" s="31"/>
      <c r="C195" s="31"/>
      <c r="F195" s="31"/>
      <c r="G195" s="31"/>
      <c r="H195" s="31"/>
      <c r="I195" s="31"/>
      <c r="J195" s="31"/>
      <c r="K195" s="31"/>
      <c r="L195" s="31"/>
    </row>
    <row r="196" spans="1:12" ht="24">
      <c r="A196" s="31"/>
      <c r="B196" s="31"/>
      <c r="C196" s="31"/>
      <c r="F196" s="31"/>
      <c r="G196" s="31"/>
      <c r="H196" s="31"/>
      <c r="I196" s="31"/>
      <c r="J196" s="31"/>
      <c r="K196" s="31"/>
      <c r="L196" s="31"/>
    </row>
    <row r="197" spans="1:12" ht="24">
      <c r="A197" s="31"/>
      <c r="B197" s="31"/>
      <c r="C197" s="31"/>
      <c r="F197" s="31"/>
      <c r="G197" s="31"/>
      <c r="H197" s="31"/>
      <c r="I197" s="31"/>
      <c r="J197" s="31"/>
      <c r="K197" s="31"/>
      <c r="L197" s="31"/>
    </row>
    <row r="198" spans="1:12" ht="24">
      <c r="A198" s="31"/>
      <c r="B198" s="31"/>
      <c r="C198" s="31"/>
      <c r="F198" s="31"/>
      <c r="G198" s="31"/>
      <c r="H198" s="31"/>
      <c r="I198" s="31"/>
      <c r="J198" s="31"/>
      <c r="K198" s="31"/>
      <c r="L198" s="31"/>
    </row>
    <row r="199" spans="1:12" ht="24">
      <c r="A199" s="31"/>
      <c r="B199" s="31"/>
      <c r="C199" s="31"/>
      <c r="F199" s="31"/>
      <c r="G199" s="31"/>
      <c r="H199" s="31"/>
      <c r="I199" s="31"/>
      <c r="J199" s="31"/>
      <c r="K199" s="31"/>
      <c r="L199" s="31"/>
    </row>
    <row r="200" spans="1:12" ht="24">
      <c r="A200" s="31"/>
      <c r="B200" s="31"/>
      <c r="C200" s="31"/>
      <c r="F200" s="31"/>
      <c r="G200" s="31"/>
      <c r="H200" s="31"/>
      <c r="I200" s="31"/>
      <c r="J200" s="31"/>
      <c r="K200" s="31"/>
      <c r="L200" s="31"/>
    </row>
    <row r="201" spans="1:12" ht="24">
      <c r="A201" s="31"/>
      <c r="B201" s="31"/>
      <c r="C201" s="31"/>
      <c r="F201" s="31"/>
      <c r="G201" s="31"/>
      <c r="H201" s="31"/>
      <c r="I201" s="31"/>
      <c r="J201" s="31"/>
      <c r="K201" s="31"/>
      <c r="L201" s="31"/>
    </row>
    <row r="202" spans="1:12" ht="24">
      <c r="A202" s="31"/>
      <c r="B202" s="31"/>
      <c r="C202" s="31"/>
      <c r="F202" s="31"/>
      <c r="G202" s="31"/>
      <c r="H202" s="31"/>
      <c r="I202" s="31"/>
      <c r="J202" s="31"/>
      <c r="K202" s="31"/>
      <c r="L202" s="31"/>
    </row>
    <row r="203" spans="1:12" ht="24">
      <c r="A203" s="31"/>
      <c r="B203" s="31"/>
      <c r="C203" s="31"/>
      <c r="F203" s="31"/>
      <c r="G203" s="31"/>
      <c r="H203" s="31"/>
      <c r="I203" s="31"/>
      <c r="J203" s="31"/>
      <c r="K203" s="31"/>
      <c r="L203" s="31"/>
    </row>
    <row r="204" spans="1:12" ht="24">
      <c r="A204" s="31"/>
      <c r="B204" s="31"/>
      <c r="C204" s="31"/>
      <c r="F204" s="31"/>
      <c r="G204" s="31"/>
      <c r="H204" s="31"/>
      <c r="I204" s="31"/>
      <c r="J204" s="31"/>
      <c r="K204" s="31"/>
      <c r="L204" s="31"/>
    </row>
    <row r="205" spans="1:12" ht="24">
      <c r="A205" s="31"/>
      <c r="B205" s="31"/>
      <c r="C205" s="31"/>
      <c r="F205" s="31"/>
      <c r="G205" s="31"/>
      <c r="H205" s="31"/>
      <c r="I205" s="31"/>
      <c r="J205" s="31"/>
      <c r="K205" s="31"/>
      <c r="L205" s="31"/>
    </row>
    <row r="206" spans="1:12" ht="24">
      <c r="A206" s="31"/>
      <c r="B206" s="31"/>
      <c r="C206" s="31"/>
      <c r="F206" s="31"/>
      <c r="G206" s="31"/>
      <c r="H206" s="31"/>
      <c r="I206" s="31"/>
      <c r="J206" s="31"/>
      <c r="K206" s="31"/>
      <c r="L206" s="31"/>
    </row>
    <row r="207" spans="1:12" ht="24">
      <c r="A207" s="31"/>
      <c r="B207" s="31"/>
      <c r="C207" s="31"/>
      <c r="F207" s="31"/>
      <c r="G207" s="31"/>
      <c r="H207" s="31"/>
      <c r="I207" s="31"/>
      <c r="J207" s="31"/>
      <c r="K207" s="31"/>
      <c r="L207" s="31"/>
    </row>
    <row r="208" spans="1:12" ht="24">
      <c r="A208" s="31"/>
      <c r="B208" s="31"/>
      <c r="C208" s="31"/>
      <c r="F208" s="31"/>
      <c r="G208" s="31"/>
      <c r="H208" s="31"/>
      <c r="I208" s="31"/>
      <c r="J208" s="31"/>
      <c r="K208" s="31"/>
      <c r="L208" s="31"/>
    </row>
    <row r="209" spans="1:12" ht="24">
      <c r="A209" s="31"/>
      <c r="B209" s="31"/>
      <c r="C209" s="31"/>
      <c r="F209" s="31"/>
      <c r="G209" s="31"/>
      <c r="H209" s="31"/>
      <c r="I209" s="31"/>
      <c r="J209" s="31"/>
      <c r="K209" s="31"/>
      <c r="L209" s="31"/>
    </row>
    <row r="210" spans="1:12" ht="24">
      <c r="A210" s="31"/>
      <c r="B210" s="31"/>
      <c r="C210" s="31"/>
      <c r="F210" s="31"/>
      <c r="G210" s="31"/>
      <c r="H210" s="31"/>
      <c r="I210" s="31"/>
      <c r="J210" s="31"/>
      <c r="K210" s="31"/>
      <c r="L210" s="31"/>
    </row>
    <row r="211" spans="1:12" ht="24">
      <c r="A211" s="31"/>
      <c r="B211" s="31"/>
      <c r="C211" s="31"/>
      <c r="F211" s="31"/>
      <c r="G211" s="31"/>
      <c r="H211" s="31"/>
      <c r="I211" s="31"/>
      <c r="J211" s="31"/>
      <c r="K211" s="31"/>
      <c r="L211" s="31"/>
    </row>
    <row r="212" spans="1:12" ht="24">
      <c r="A212" s="31"/>
      <c r="B212" s="31"/>
      <c r="C212" s="31"/>
      <c r="F212" s="31"/>
      <c r="G212" s="31"/>
      <c r="H212" s="31"/>
      <c r="I212" s="31"/>
      <c r="J212" s="31"/>
      <c r="K212" s="31"/>
      <c r="L212" s="31"/>
    </row>
    <row r="213" spans="1:12" ht="24">
      <c r="A213" s="31"/>
      <c r="B213" s="31"/>
      <c r="C213" s="31"/>
      <c r="F213" s="31"/>
      <c r="G213" s="31"/>
      <c r="H213" s="31"/>
      <c r="I213" s="31"/>
      <c r="J213" s="31"/>
      <c r="K213" s="31"/>
      <c r="L213" s="31"/>
    </row>
    <row r="214" spans="1:12" ht="24">
      <c r="A214" s="31"/>
      <c r="B214" s="31"/>
      <c r="C214" s="31"/>
      <c r="F214" s="31"/>
      <c r="G214" s="31"/>
      <c r="H214" s="31"/>
      <c r="I214" s="31"/>
      <c r="J214" s="31"/>
      <c r="K214" s="31"/>
      <c r="L214" s="31"/>
    </row>
    <row r="215" spans="1:12" ht="24">
      <c r="A215" s="31"/>
      <c r="B215" s="31"/>
      <c r="C215" s="31"/>
      <c r="F215" s="31"/>
      <c r="G215" s="31"/>
      <c r="H215" s="31"/>
      <c r="I215" s="31"/>
      <c r="J215" s="31"/>
      <c r="K215" s="31"/>
      <c r="L215" s="31"/>
    </row>
    <row r="216" spans="1:12" ht="24">
      <c r="A216" s="31"/>
      <c r="B216" s="31"/>
      <c r="C216" s="31"/>
      <c r="F216" s="31"/>
      <c r="G216" s="31"/>
      <c r="H216" s="31"/>
      <c r="I216" s="31"/>
      <c r="J216" s="31"/>
      <c r="K216" s="31"/>
      <c r="L216" s="31"/>
    </row>
    <row r="217" spans="1:12" ht="24">
      <c r="A217" s="31"/>
      <c r="B217" s="31"/>
      <c r="C217" s="31"/>
      <c r="F217" s="31"/>
      <c r="G217" s="31"/>
      <c r="H217" s="31"/>
      <c r="I217" s="31"/>
      <c r="J217" s="31"/>
      <c r="K217" s="31"/>
      <c r="L217" s="31"/>
    </row>
    <row r="218" spans="1:12" ht="24">
      <c r="A218" s="31"/>
      <c r="B218" s="31"/>
      <c r="C218" s="31"/>
      <c r="F218" s="31"/>
      <c r="G218" s="31"/>
      <c r="H218" s="31"/>
      <c r="I218" s="31"/>
      <c r="J218" s="31"/>
      <c r="K218" s="31"/>
      <c r="L218" s="31"/>
    </row>
    <row r="219" spans="1:12" ht="24">
      <c r="A219" s="31"/>
      <c r="B219" s="31"/>
      <c r="C219" s="31"/>
      <c r="F219" s="31"/>
      <c r="G219" s="31"/>
      <c r="H219" s="31"/>
      <c r="I219" s="31"/>
      <c r="J219" s="31"/>
      <c r="K219" s="31"/>
      <c r="L219" s="31"/>
    </row>
    <row r="220" spans="1:12" ht="24">
      <c r="A220" s="31"/>
      <c r="B220" s="31"/>
      <c r="C220" s="31"/>
      <c r="F220" s="31"/>
      <c r="G220" s="31"/>
      <c r="H220" s="31"/>
      <c r="I220" s="31"/>
      <c r="J220" s="31"/>
      <c r="K220" s="31"/>
      <c r="L220" s="31"/>
    </row>
    <row r="221" spans="1:12" ht="24">
      <c r="A221" s="31"/>
      <c r="B221" s="31"/>
      <c r="C221" s="31"/>
      <c r="F221" s="31"/>
      <c r="G221" s="31"/>
      <c r="H221" s="31"/>
      <c r="I221" s="31"/>
      <c r="J221" s="31"/>
      <c r="K221" s="31"/>
      <c r="L221" s="31"/>
    </row>
    <row r="222" spans="1:12" ht="24">
      <c r="A222" s="31"/>
      <c r="B222" s="31"/>
      <c r="C222" s="31"/>
      <c r="F222" s="31"/>
      <c r="G222" s="31"/>
      <c r="H222" s="31"/>
      <c r="I222" s="31"/>
      <c r="J222" s="31"/>
      <c r="K222" s="31"/>
      <c r="L222" s="31"/>
    </row>
    <row r="223" spans="1:12" ht="24">
      <c r="A223" s="31"/>
      <c r="B223" s="31"/>
      <c r="C223" s="31"/>
      <c r="F223" s="31"/>
      <c r="G223" s="31"/>
      <c r="H223" s="31"/>
      <c r="I223" s="31"/>
      <c r="J223" s="31"/>
      <c r="K223" s="31"/>
      <c r="L223" s="31"/>
    </row>
    <row r="224" spans="1:12" ht="24">
      <c r="A224" s="31"/>
      <c r="B224" s="31"/>
      <c r="C224" s="31"/>
      <c r="F224" s="31"/>
      <c r="G224" s="31"/>
      <c r="H224" s="31"/>
      <c r="I224" s="31"/>
      <c r="J224" s="31"/>
      <c r="K224" s="31"/>
      <c r="L224" s="31"/>
    </row>
    <row r="225" spans="1:12" ht="24">
      <c r="A225" s="31"/>
      <c r="B225" s="31"/>
      <c r="C225" s="31"/>
      <c r="F225" s="31"/>
      <c r="G225" s="31"/>
      <c r="H225" s="31"/>
      <c r="I225" s="31"/>
      <c r="J225" s="31"/>
      <c r="K225" s="31"/>
      <c r="L225" s="31"/>
    </row>
    <row r="226" spans="1:12" ht="24">
      <c r="A226" s="31"/>
      <c r="B226" s="31"/>
      <c r="C226" s="31"/>
      <c r="F226" s="31"/>
      <c r="G226" s="31"/>
      <c r="H226" s="31"/>
      <c r="I226" s="31"/>
      <c r="J226" s="31"/>
      <c r="K226" s="31"/>
      <c r="L226" s="31"/>
    </row>
    <row r="227" spans="1:12" ht="24">
      <c r="A227" s="31"/>
      <c r="B227" s="31"/>
      <c r="C227" s="31"/>
      <c r="F227" s="31"/>
      <c r="G227" s="31"/>
      <c r="H227" s="31"/>
      <c r="I227" s="31"/>
      <c r="J227" s="31"/>
      <c r="K227" s="31"/>
      <c r="L227" s="31"/>
    </row>
    <row r="228" spans="1:12" ht="24">
      <c r="A228" s="31"/>
      <c r="B228" s="31"/>
      <c r="C228" s="31"/>
      <c r="F228" s="31"/>
      <c r="G228" s="31"/>
      <c r="H228" s="31"/>
      <c r="I228" s="31"/>
      <c r="J228" s="31"/>
      <c r="K228" s="31"/>
      <c r="L228" s="31"/>
    </row>
    <row r="229" spans="1:12" ht="24">
      <c r="A229" s="31"/>
      <c r="B229" s="31"/>
      <c r="C229" s="31"/>
      <c r="F229" s="31"/>
      <c r="G229" s="31"/>
      <c r="H229" s="31"/>
      <c r="I229" s="31"/>
      <c r="J229" s="31"/>
      <c r="K229" s="31"/>
      <c r="L229" s="31"/>
    </row>
    <row r="230" spans="1:12" ht="24">
      <c r="A230" s="31"/>
      <c r="B230" s="31"/>
      <c r="C230" s="31"/>
      <c r="F230" s="31"/>
      <c r="G230" s="31"/>
      <c r="H230" s="31"/>
      <c r="I230" s="31"/>
      <c r="J230" s="31"/>
      <c r="K230" s="31"/>
      <c r="L230" s="31"/>
    </row>
    <row r="231" spans="1:12" ht="24">
      <c r="A231" s="31"/>
      <c r="B231" s="31"/>
      <c r="C231" s="31"/>
      <c r="F231" s="31"/>
      <c r="G231" s="31"/>
      <c r="H231" s="31"/>
      <c r="I231" s="31"/>
      <c r="J231" s="31"/>
      <c r="K231" s="31"/>
      <c r="L231" s="31"/>
    </row>
    <row r="232" spans="1:12" ht="24">
      <c r="A232" s="31"/>
      <c r="B232" s="31"/>
      <c r="C232" s="31"/>
      <c r="F232" s="31"/>
      <c r="G232" s="31"/>
      <c r="H232" s="31"/>
      <c r="I232" s="31"/>
      <c r="J232" s="31"/>
      <c r="K232" s="31"/>
      <c r="L232" s="31"/>
    </row>
    <row r="233" spans="1:12" ht="24">
      <c r="A233" s="31"/>
      <c r="B233" s="31"/>
      <c r="C233" s="31"/>
      <c r="F233" s="31"/>
      <c r="G233" s="31"/>
      <c r="H233" s="31"/>
      <c r="I233" s="31"/>
      <c r="J233" s="31"/>
      <c r="K233" s="31"/>
      <c r="L233" s="31"/>
    </row>
    <row r="234" spans="1:12" ht="24">
      <c r="A234" s="31"/>
      <c r="B234" s="31"/>
      <c r="C234" s="31"/>
      <c r="F234" s="31"/>
      <c r="G234" s="31"/>
      <c r="H234" s="31"/>
      <c r="I234" s="31"/>
      <c r="J234" s="31"/>
      <c r="K234" s="31"/>
      <c r="L234" s="31"/>
    </row>
    <row r="235" spans="1:12" ht="24">
      <c r="A235" s="31"/>
      <c r="B235" s="31"/>
      <c r="C235" s="31"/>
      <c r="F235" s="31"/>
      <c r="G235" s="31"/>
      <c r="H235" s="31"/>
      <c r="I235" s="31"/>
      <c r="J235" s="31"/>
      <c r="K235" s="31"/>
      <c r="L235" s="31"/>
    </row>
    <row r="236" spans="1:12" ht="24">
      <c r="A236" s="31"/>
      <c r="B236" s="31"/>
      <c r="C236" s="31"/>
      <c r="F236" s="31"/>
      <c r="G236" s="31"/>
      <c r="H236" s="31"/>
      <c r="I236" s="31"/>
      <c r="J236" s="31"/>
      <c r="K236" s="31"/>
      <c r="L236" s="31"/>
    </row>
    <row r="237" spans="1:12" ht="24">
      <c r="A237" s="31"/>
      <c r="B237" s="31"/>
      <c r="C237" s="31"/>
      <c r="F237" s="31"/>
      <c r="G237" s="31"/>
      <c r="H237" s="31"/>
      <c r="I237" s="31"/>
      <c r="J237" s="31"/>
      <c r="K237" s="31"/>
      <c r="L237" s="31"/>
    </row>
    <row r="238" spans="1:12" ht="24">
      <c r="A238" s="31"/>
      <c r="B238" s="31"/>
      <c r="C238" s="31"/>
      <c r="F238" s="31"/>
      <c r="G238" s="31"/>
      <c r="H238" s="31"/>
      <c r="I238" s="31"/>
      <c r="J238" s="31"/>
      <c r="K238" s="31"/>
      <c r="L238" s="31"/>
    </row>
    <row r="239" spans="1:12" ht="24">
      <c r="A239" s="31"/>
      <c r="B239" s="31"/>
      <c r="C239" s="31"/>
      <c r="F239" s="31"/>
      <c r="G239" s="31"/>
      <c r="H239" s="31"/>
      <c r="I239" s="31"/>
      <c r="J239" s="31"/>
      <c r="K239" s="31"/>
      <c r="L239" s="31"/>
    </row>
    <row r="240" spans="1:12" ht="24">
      <c r="A240" s="31"/>
      <c r="B240" s="31"/>
      <c r="C240" s="31"/>
      <c r="F240" s="31"/>
      <c r="G240" s="31"/>
      <c r="H240" s="31"/>
      <c r="I240" s="31"/>
      <c r="J240" s="31"/>
      <c r="K240" s="31"/>
      <c r="L240" s="31"/>
    </row>
    <row r="241" spans="1:12" ht="24">
      <c r="A241" s="31"/>
      <c r="B241" s="31"/>
      <c r="C241" s="31"/>
      <c r="F241" s="31"/>
      <c r="G241" s="31"/>
      <c r="H241" s="31"/>
      <c r="I241" s="31"/>
      <c r="J241" s="31"/>
      <c r="K241" s="31"/>
      <c r="L241" s="31"/>
    </row>
    <row r="242" spans="1:12" ht="24">
      <c r="A242" s="31"/>
      <c r="B242" s="31"/>
      <c r="C242" s="31"/>
      <c r="F242" s="31"/>
      <c r="G242" s="31"/>
      <c r="H242" s="31"/>
      <c r="I242" s="31"/>
      <c r="J242" s="31"/>
      <c r="K242" s="31"/>
      <c r="L242" s="31"/>
    </row>
    <row r="243" spans="1:12" ht="24">
      <c r="A243" s="31"/>
      <c r="B243" s="31"/>
      <c r="C243" s="31"/>
      <c r="F243" s="31"/>
      <c r="G243" s="31"/>
      <c r="H243" s="31"/>
      <c r="I243" s="31"/>
      <c r="J243" s="31"/>
      <c r="K243" s="31"/>
      <c r="L243" s="31"/>
    </row>
    <row r="244" spans="1:12" ht="24">
      <c r="A244" s="31"/>
      <c r="B244" s="31"/>
      <c r="C244" s="31"/>
      <c r="F244" s="31"/>
      <c r="G244" s="31"/>
      <c r="H244" s="31"/>
      <c r="I244" s="31"/>
      <c r="J244" s="31"/>
      <c r="K244" s="31"/>
      <c r="L244" s="31"/>
    </row>
    <row r="245" spans="1:12" ht="24">
      <c r="A245" s="31"/>
      <c r="B245" s="31"/>
      <c r="C245" s="31"/>
      <c r="F245" s="31"/>
      <c r="G245" s="31"/>
      <c r="H245" s="31"/>
      <c r="I245" s="31"/>
      <c r="J245" s="31"/>
      <c r="K245" s="31"/>
      <c r="L245" s="31"/>
    </row>
    <row r="246" spans="1:12" ht="24">
      <c r="A246" s="31"/>
      <c r="B246" s="31"/>
      <c r="C246" s="31"/>
      <c r="F246" s="31"/>
      <c r="G246" s="31"/>
      <c r="H246" s="31"/>
      <c r="I246" s="31"/>
      <c r="J246" s="31"/>
      <c r="K246" s="31"/>
      <c r="L246" s="31"/>
    </row>
    <row r="247" spans="1:12" ht="24">
      <c r="A247" s="31"/>
      <c r="B247" s="31"/>
      <c r="C247" s="31"/>
      <c r="F247" s="31"/>
      <c r="G247" s="31"/>
      <c r="H247" s="31"/>
      <c r="I247" s="31"/>
      <c r="J247" s="31"/>
      <c r="K247" s="31"/>
      <c r="L247" s="31"/>
    </row>
    <row r="248" spans="1:12" ht="24">
      <c r="A248" s="31"/>
      <c r="B248" s="31"/>
      <c r="C248" s="31"/>
      <c r="F248" s="31"/>
      <c r="G248" s="31"/>
      <c r="H248" s="31"/>
      <c r="I248" s="31"/>
      <c r="J248" s="31"/>
      <c r="K248" s="31"/>
      <c r="L248" s="31"/>
    </row>
    <row r="249" spans="1:12" ht="24">
      <c r="A249" s="31"/>
      <c r="B249" s="31"/>
      <c r="C249" s="31"/>
      <c r="F249" s="31"/>
      <c r="G249" s="31"/>
      <c r="H249" s="31"/>
      <c r="I249" s="31"/>
      <c r="J249" s="31"/>
      <c r="K249" s="31"/>
      <c r="L249" s="31"/>
    </row>
    <row r="250" spans="1:12" ht="24">
      <c r="A250" s="31"/>
      <c r="B250" s="31"/>
      <c r="C250" s="31"/>
      <c r="F250" s="31"/>
      <c r="G250" s="31"/>
      <c r="H250" s="31"/>
      <c r="I250" s="31"/>
      <c r="J250" s="31"/>
      <c r="K250" s="31"/>
      <c r="L250" s="31"/>
    </row>
    <row r="251" spans="1:12" ht="24">
      <c r="A251" s="31"/>
      <c r="B251" s="31"/>
      <c r="C251" s="31"/>
      <c r="F251" s="31"/>
      <c r="G251" s="31"/>
      <c r="H251" s="31"/>
      <c r="I251" s="31"/>
      <c r="J251" s="31"/>
      <c r="K251" s="31"/>
      <c r="L251" s="31"/>
    </row>
    <row r="252" spans="1:12" ht="24">
      <c r="A252" s="31"/>
      <c r="B252" s="31"/>
      <c r="C252" s="31"/>
      <c r="F252" s="31"/>
      <c r="G252" s="31"/>
      <c r="H252" s="31"/>
      <c r="I252" s="31"/>
      <c r="J252" s="31"/>
      <c r="K252" s="31"/>
      <c r="L252" s="31"/>
    </row>
    <row r="253" spans="1:12" ht="24">
      <c r="A253" s="31"/>
      <c r="B253" s="31"/>
      <c r="C253" s="31"/>
      <c r="F253" s="31"/>
      <c r="G253" s="31"/>
      <c r="H253" s="31"/>
      <c r="I253" s="31"/>
      <c r="J253" s="31"/>
      <c r="K253" s="31"/>
      <c r="L253" s="31"/>
    </row>
    <row r="254" spans="1:12" ht="24">
      <c r="A254" s="31"/>
      <c r="B254" s="31"/>
      <c r="C254" s="31"/>
      <c r="F254" s="31"/>
      <c r="G254" s="31"/>
      <c r="H254" s="31"/>
      <c r="I254" s="31"/>
      <c r="J254" s="31"/>
      <c r="K254" s="31"/>
      <c r="L254" s="31"/>
    </row>
    <row r="255" spans="1:12" ht="24">
      <c r="A255" s="31"/>
      <c r="B255" s="31"/>
      <c r="C255" s="31"/>
      <c r="F255" s="31"/>
      <c r="G255" s="31"/>
      <c r="H255" s="31"/>
      <c r="I255" s="31"/>
      <c r="J255" s="31"/>
      <c r="K255" s="31"/>
      <c r="L255" s="31"/>
    </row>
    <row r="256" spans="1:12" ht="24">
      <c r="A256" s="31"/>
      <c r="B256" s="31"/>
      <c r="C256" s="31"/>
      <c r="F256" s="31"/>
      <c r="G256" s="31"/>
      <c r="H256" s="31"/>
      <c r="I256" s="31"/>
      <c r="J256" s="31"/>
      <c r="K256" s="31"/>
      <c r="L256" s="31"/>
    </row>
    <row r="257" spans="1:12" ht="24">
      <c r="A257" s="31"/>
      <c r="B257" s="31"/>
      <c r="C257" s="31"/>
      <c r="F257" s="31"/>
      <c r="G257" s="31"/>
      <c r="H257" s="31"/>
      <c r="I257" s="31"/>
      <c r="J257" s="31"/>
      <c r="K257" s="31"/>
      <c r="L257" s="31"/>
    </row>
    <row r="258" spans="1:12" ht="24">
      <c r="A258" s="31"/>
      <c r="B258" s="31"/>
      <c r="C258" s="31"/>
      <c r="F258" s="31"/>
      <c r="G258" s="31"/>
      <c r="H258" s="31"/>
      <c r="I258" s="31"/>
      <c r="J258" s="31"/>
      <c r="K258" s="31"/>
      <c r="L258" s="31"/>
    </row>
    <row r="259" spans="1:12" ht="24">
      <c r="A259" s="31"/>
      <c r="B259" s="31"/>
      <c r="C259" s="31"/>
      <c r="F259" s="31"/>
      <c r="G259" s="31"/>
      <c r="H259" s="31"/>
      <c r="I259" s="31"/>
      <c r="J259" s="31"/>
      <c r="K259" s="31"/>
      <c r="L259" s="31"/>
    </row>
    <row r="260" spans="1:12" ht="24">
      <c r="A260" s="31"/>
      <c r="B260" s="31"/>
      <c r="C260" s="31"/>
      <c r="F260" s="31"/>
      <c r="G260" s="31"/>
      <c r="H260" s="31"/>
      <c r="I260" s="31"/>
      <c r="J260" s="31"/>
      <c r="K260" s="31"/>
      <c r="L260" s="31"/>
    </row>
    <row r="261" spans="1:12" ht="24">
      <c r="A261" s="31"/>
      <c r="B261" s="31"/>
      <c r="C261" s="31"/>
      <c r="F261" s="31"/>
      <c r="G261" s="31"/>
      <c r="H261" s="31"/>
      <c r="I261" s="31"/>
      <c r="J261" s="31"/>
      <c r="K261" s="31"/>
      <c r="L261" s="31"/>
    </row>
    <row r="262" spans="1:12" ht="24">
      <c r="A262" s="31"/>
      <c r="B262" s="31"/>
      <c r="C262" s="31"/>
      <c r="F262" s="31"/>
      <c r="G262" s="31"/>
      <c r="H262" s="31"/>
      <c r="I262" s="31"/>
      <c r="J262" s="31"/>
      <c r="K262" s="31"/>
      <c r="L262" s="31"/>
    </row>
    <row r="263" spans="1:12" ht="24">
      <c r="A263" s="31"/>
      <c r="B263" s="31"/>
      <c r="C263" s="31"/>
      <c r="F263" s="31"/>
      <c r="G263" s="31"/>
      <c r="H263" s="31"/>
      <c r="I263" s="31"/>
      <c r="J263" s="31"/>
      <c r="K263" s="31"/>
      <c r="L263" s="31"/>
    </row>
    <row r="264" spans="1:12" ht="24">
      <c r="A264" s="31"/>
      <c r="B264" s="31"/>
      <c r="C264" s="31"/>
      <c r="F264" s="31"/>
      <c r="G264" s="31"/>
      <c r="H264" s="31"/>
      <c r="I264" s="31"/>
      <c r="J264" s="31"/>
      <c r="K264" s="31"/>
      <c r="L264" s="31"/>
    </row>
    <row r="265" spans="1:12" ht="24">
      <c r="A265" s="31"/>
      <c r="B265" s="31"/>
      <c r="C265" s="31"/>
      <c r="F265" s="31"/>
      <c r="G265" s="31"/>
      <c r="H265" s="31"/>
      <c r="I265" s="31"/>
      <c r="J265" s="31"/>
      <c r="K265" s="31"/>
      <c r="L265" s="31"/>
    </row>
    <row r="266" spans="1:12" ht="24">
      <c r="A266" s="31"/>
      <c r="B266" s="31"/>
      <c r="C266" s="31"/>
      <c r="F266" s="31"/>
      <c r="G266" s="31"/>
      <c r="H266" s="31"/>
      <c r="I266" s="31"/>
      <c r="J266" s="31"/>
      <c r="K266" s="31"/>
      <c r="L266" s="31"/>
    </row>
    <row r="267" spans="1:12" ht="24">
      <c r="A267" s="31"/>
      <c r="B267" s="31"/>
      <c r="C267" s="31"/>
      <c r="F267" s="31"/>
      <c r="G267" s="31"/>
      <c r="H267" s="31"/>
      <c r="I267" s="31"/>
      <c r="J267" s="31"/>
      <c r="K267" s="31"/>
      <c r="L267" s="31"/>
    </row>
    <row r="268" spans="1:12" ht="24">
      <c r="A268" s="31"/>
      <c r="B268" s="31"/>
      <c r="C268" s="31"/>
      <c r="F268" s="31"/>
      <c r="G268" s="31"/>
      <c r="H268" s="31"/>
      <c r="I268" s="31"/>
      <c r="J268" s="31"/>
      <c r="K268" s="31"/>
      <c r="L268" s="31"/>
    </row>
    <row r="269" spans="1:12" ht="24">
      <c r="A269" s="31"/>
      <c r="B269" s="31"/>
      <c r="C269" s="31"/>
      <c r="F269" s="31"/>
      <c r="G269" s="31"/>
      <c r="H269" s="31"/>
      <c r="I269" s="31"/>
      <c r="J269" s="31"/>
      <c r="K269" s="31"/>
      <c r="L269" s="31"/>
    </row>
    <row r="270" spans="1:12" ht="24">
      <c r="A270" s="31"/>
      <c r="B270" s="31"/>
      <c r="C270" s="31"/>
      <c r="F270" s="31"/>
      <c r="G270" s="31"/>
      <c r="H270" s="31"/>
      <c r="I270" s="31"/>
      <c r="J270" s="31"/>
      <c r="K270" s="31"/>
      <c r="L270" s="31"/>
    </row>
    <row r="271" spans="1:12" ht="24">
      <c r="A271" s="31"/>
      <c r="B271" s="31"/>
      <c r="C271" s="31"/>
      <c r="F271" s="31"/>
      <c r="G271" s="31"/>
      <c r="H271" s="31"/>
      <c r="I271" s="31"/>
      <c r="J271" s="31"/>
      <c r="K271" s="31"/>
      <c r="L271" s="31"/>
    </row>
    <row r="272" spans="1:12" ht="24">
      <c r="A272" s="31"/>
      <c r="B272" s="31"/>
      <c r="C272" s="31"/>
      <c r="F272" s="31"/>
      <c r="G272" s="31"/>
      <c r="H272" s="31"/>
      <c r="I272" s="31"/>
      <c r="J272" s="31"/>
      <c r="K272" s="31"/>
      <c r="L272" s="31"/>
    </row>
    <row r="273" spans="1:12" ht="24">
      <c r="A273" s="31"/>
      <c r="B273" s="31"/>
      <c r="C273" s="31"/>
      <c r="F273" s="31"/>
      <c r="G273" s="31"/>
      <c r="H273" s="31"/>
      <c r="I273" s="31"/>
      <c r="J273" s="31"/>
      <c r="K273" s="31"/>
      <c r="L273" s="31"/>
    </row>
    <row r="274" spans="1:12" ht="24">
      <c r="A274" s="31"/>
      <c r="B274" s="31"/>
      <c r="C274" s="31"/>
      <c r="F274" s="31"/>
      <c r="G274" s="31"/>
      <c r="H274" s="31"/>
      <c r="I274" s="31"/>
      <c r="J274" s="31"/>
      <c r="K274" s="31"/>
      <c r="L274" s="31"/>
    </row>
    <row r="275" spans="1:12" ht="24">
      <c r="A275" s="31"/>
      <c r="B275" s="31"/>
      <c r="C275" s="31"/>
      <c r="F275" s="31"/>
      <c r="G275" s="31"/>
      <c r="H275" s="31"/>
      <c r="I275" s="31"/>
      <c r="J275" s="31"/>
      <c r="K275" s="31"/>
      <c r="L275" s="31"/>
    </row>
    <row r="276" spans="1:12" ht="24">
      <c r="A276" s="31"/>
      <c r="B276" s="31"/>
      <c r="C276" s="31"/>
      <c r="F276" s="31"/>
      <c r="G276" s="31"/>
      <c r="H276" s="31"/>
      <c r="I276" s="31"/>
      <c r="J276" s="31"/>
      <c r="K276" s="31"/>
      <c r="L276" s="31"/>
    </row>
    <row r="277" spans="1:12" ht="24">
      <c r="A277" s="31"/>
      <c r="B277" s="31"/>
      <c r="C277" s="31"/>
      <c r="F277" s="31"/>
      <c r="G277" s="31"/>
      <c r="H277" s="31"/>
      <c r="I277" s="31"/>
      <c r="J277" s="31"/>
      <c r="K277" s="31"/>
      <c r="L277" s="31"/>
    </row>
    <row r="278" spans="1:12" ht="24">
      <c r="A278" s="31"/>
      <c r="B278" s="31"/>
      <c r="C278" s="31"/>
      <c r="F278" s="31"/>
      <c r="G278" s="31"/>
      <c r="H278" s="31"/>
      <c r="I278" s="31"/>
      <c r="J278" s="31"/>
      <c r="K278" s="31"/>
      <c r="L278" s="31"/>
    </row>
    <row r="279" spans="1:12" ht="24">
      <c r="A279" s="31"/>
      <c r="B279" s="31"/>
      <c r="C279" s="31"/>
      <c r="F279" s="31"/>
      <c r="G279" s="31"/>
      <c r="H279" s="31"/>
      <c r="I279" s="31"/>
      <c r="J279" s="31"/>
      <c r="K279" s="31"/>
      <c r="L279" s="31"/>
    </row>
    <row r="280" spans="1:12" ht="24">
      <c r="A280" s="31"/>
      <c r="B280" s="31"/>
      <c r="C280" s="31"/>
      <c r="F280" s="31"/>
      <c r="G280" s="31"/>
      <c r="H280" s="31"/>
      <c r="I280" s="31"/>
      <c r="J280" s="31"/>
      <c r="K280" s="31"/>
      <c r="L280" s="31"/>
    </row>
    <row r="281" spans="1:12" ht="24">
      <c r="A281" s="31"/>
      <c r="B281" s="31"/>
      <c r="C281" s="31"/>
      <c r="F281" s="31"/>
      <c r="G281" s="31"/>
      <c r="H281" s="31"/>
      <c r="I281" s="31"/>
      <c r="J281" s="31"/>
      <c r="K281" s="31"/>
      <c r="L281" s="31"/>
    </row>
    <row r="282" spans="1:12" ht="24">
      <c r="A282" s="31"/>
      <c r="B282" s="31"/>
      <c r="C282" s="31"/>
      <c r="F282" s="31"/>
      <c r="G282" s="31"/>
      <c r="H282" s="31"/>
      <c r="I282" s="31"/>
      <c r="J282" s="31"/>
      <c r="K282" s="31"/>
      <c r="L282" s="31"/>
    </row>
    <row r="283" spans="1:12" ht="24">
      <c r="A283" s="31"/>
      <c r="B283" s="31"/>
      <c r="C283" s="31"/>
      <c r="F283" s="31"/>
      <c r="G283" s="31"/>
      <c r="H283" s="31"/>
      <c r="I283" s="31"/>
      <c r="J283" s="31"/>
      <c r="K283" s="31"/>
      <c r="L283" s="31"/>
    </row>
    <row r="284" spans="1:12" ht="24">
      <c r="A284" s="31"/>
      <c r="B284" s="31"/>
      <c r="C284" s="31"/>
      <c r="F284" s="31"/>
      <c r="G284" s="31"/>
      <c r="H284" s="31"/>
      <c r="I284" s="31"/>
      <c r="J284" s="31"/>
      <c r="K284" s="31"/>
      <c r="L284" s="31"/>
    </row>
    <row r="285" spans="1:12" ht="24">
      <c r="A285" s="31"/>
      <c r="B285" s="31"/>
      <c r="C285" s="31"/>
      <c r="F285" s="31"/>
      <c r="G285" s="31"/>
      <c r="H285" s="31"/>
      <c r="I285" s="31"/>
      <c r="J285" s="31"/>
      <c r="K285" s="31"/>
      <c r="L285" s="31"/>
    </row>
    <row r="286" spans="1:12" ht="24">
      <c r="A286" s="31"/>
      <c r="B286" s="31"/>
      <c r="C286" s="31"/>
      <c r="F286" s="31"/>
      <c r="G286" s="31"/>
      <c r="H286" s="31"/>
      <c r="I286" s="31"/>
      <c r="J286" s="31"/>
      <c r="K286" s="31"/>
      <c r="L286" s="31"/>
    </row>
    <row r="287" spans="1:12" ht="24">
      <c r="A287" s="31"/>
      <c r="B287" s="31"/>
      <c r="C287" s="31"/>
      <c r="F287" s="31"/>
      <c r="G287" s="31"/>
      <c r="H287" s="31"/>
      <c r="I287" s="31"/>
      <c r="J287" s="31"/>
      <c r="K287" s="31"/>
      <c r="L287" s="31"/>
    </row>
    <row r="288" spans="1:12" ht="24">
      <c r="A288" s="31"/>
      <c r="B288" s="31"/>
      <c r="C288" s="31"/>
      <c r="F288" s="31"/>
      <c r="G288" s="31"/>
      <c r="H288" s="31"/>
      <c r="I288" s="31"/>
      <c r="J288" s="31"/>
      <c r="K288" s="31"/>
      <c r="L288" s="31"/>
    </row>
    <row r="289" spans="1:12" ht="24">
      <c r="A289" s="31"/>
      <c r="B289" s="31"/>
      <c r="C289" s="31"/>
      <c r="F289" s="31"/>
      <c r="G289" s="31"/>
      <c r="H289" s="31"/>
      <c r="I289" s="31"/>
      <c r="J289" s="31"/>
      <c r="K289" s="31"/>
      <c r="L289" s="31"/>
    </row>
    <row r="290" spans="1:12" ht="24">
      <c r="A290" s="31"/>
      <c r="B290" s="31"/>
      <c r="C290" s="31"/>
      <c r="F290" s="31"/>
      <c r="G290" s="31"/>
      <c r="H290" s="31"/>
      <c r="I290" s="31"/>
      <c r="J290" s="31"/>
      <c r="K290" s="31"/>
      <c r="L290" s="31"/>
    </row>
    <row r="291" spans="1:12" ht="24">
      <c r="A291" s="31"/>
      <c r="B291" s="31"/>
      <c r="C291" s="31"/>
      <c r="F291" s="31"/>
      <c r="G291" s="31"/>
      <c r="H291" s="31"/>
      <c r="I291" s="31"/>
      <c r="J291" s="31"/>
      <c r="K291" s="31"/>
      <c r="L291" s="31"/>
    </row>
    <row r="292" spans="1:12" ht="24">
      <c r="A292" s="31"/>
      <c r="B292" s="31"/>
      <c r="C292" s="31"/>
      <c r="F292" s="31"/>
      <c r="G292" s="31"/>
      <c r="H292" s="31"/>
      <c r="I292" s="31"/>
      <c r="J292" s="31"/>
      <c r="K292" s="31"/>
      <c r="L292" s="31"/>
    </row>
    <row r="293" spans="1:12" ht="24">
      <c r="A293" s="31"/>
      <c r="B293" s="31"/>
      <c r="C293" s="31"/>
      <c r="F293" s="31"/>
      <c r="G293" s="31"/>
      <c r="H293" s="31"/>
      <c r="I293" s="31"/>
      <c r="J293" s="31"/>
      <c r="K293" s="31"/>
      <c r="L293" s="31"/>
    </row>
    <row r="294" spans="1:12" ht="24">
      <c r="A294" s="31"/>
      <c r="B294" s="31"/>
      <c r="C294" s="31"/>
      <c r="F294" s="31"/>
      <c r="G294" s="31"/>
      <c r="H294" s="31"/>
      <c r="I294" s="31"/>
      <c r="J294" s="31"/>
      <c r="K294" s="31"/>
      <c r="L294" s="31"/>
    </row>
    <row r="295" spans="1:12" ht="24">
      <c r="A295" s="31"/>
      <c r="B295" s="31"/>
      <c r="C295" s="31"/>
      <c r="F295" s="31"/>
      <c r="G295" s="31"/>
      <c r="H295" s="31"/>
      <c r="I295" s="31"/>
      <c r="J295" s="31"/>
      <c r="K295" s="31"/>
      <c r="L295" s="31"/>
    </row>
    <row r="296" spans="1:12" ht="24">
      <c r="A296" s="31"/>
      <c r="B296" s="31"/>
      <c r="C296" s="31"/>
      <c r="F296" s="31"/>
      <c r="G296" s="31"/>
      <c r="H296" s="31"/>
      <c r="I296" s="31"/>
      <c r="J296" s="31"/>
      <c r="K296" s="31"/>
      <c r="L296" s="31"/>
    </row>
    <row r="297" spans="1:12" ht="24">
      <c r="A297" s="31"/>
      <c r="B297" s="31"/>
      <c r="C297" s="31"/>
      <c r="F297" s="31"/>
      <c r="G297" s="31"/>
      <c r="H297" s="31"/>
      <c r="I297" s="31"/>
      <c r="J297" s="31"/>
      <c r="K297" s="31"/>
      <c r="L297" s="31"/>
    </row>
    <row r="298" spans="1:12" ht="24">
      <c r="A298" s="31"/>
      <c r="B298" s="31"/>
      <c r="C298" s="31"/>
      <c r="F298" s="31"/>
      <c r="G298" s="31"/>
      <c r="H298" s="31"/>
      <c r="I298" s="31"/>
      <c r="J298" s="31"/>
      <c r="K298" s="31"/>
      <c r="L298" s="31"/>
    </row>
    <row r="299" spans="1:12" ht="24">
      <c r="A299" s="31"/>
      <c r="B299" s="31"/>
      <c r="C299" s="31"/>
      <c r="F299" s="31"/>
      <c r="G299" s="31"/>
      <c r="H299" s="31"/>
      <c r="I299" s="31"/>
      <c r="J299" s="31"/>
      <c r="K299" s="31"/>
      <c r="L299" s="31"/>
    </row>
    <row r="300" spans="1:12" ht="24">
      <c r="A300" s="31"/>
      <c r="B300" s="31"/>
      <c r="C300" s="31"/>
      <c r="F300" s="31"/>
      <c r="G300" s="31"/>
      <c r="H300" s="31"/>
      <c r="I300" s="31"/>
      <c r="J300" s="31"/>
      <c r="K300" s="31"/>
      <c r="L300" s="31"/>
    </row>
    <row r="301" spans="1:12" ht="24">
      <c r="A301" s="31"/>
      <c r="B301" s="31"/>
      <c r="C301" s="31"/>
      <c r="F301" s="31"/>
      <c r="G301" s="31"/>
      <c r="H301" s="31"/>
      <c r="I301" s="31"/>
      <c r="J301" s="31"/>
      <c r="K301" s="31"/>
      <c r="L301" s="31"/>
    </row>
    <row r="302" spans="1:12" ht="24">
      <c r="A302" s="31"/>
      <c r="B302" s="31"/>
      <c r="C302" s="31"/>
      <c r="F302" s="31"/>
      <c r="G302" s="31"/>
      <c r="H302" s="31"/>
      <c r="I302" s="31"/>
      <c r="J302" s="31"/>
      <c r="K302" s="31"/>
      <c r="L302" s="31"/>
    </row>
    <row r="303" spans="1:12" ht="24">
      <c r="A303" s="31"/>
      <c r="B303" s="31"/>
      <c r="C303" s="31"/>
      <c r="F303" s="31"/>
      <c r="G303" s="31"/>
      <c r="H303" s="31"/>
      <c r="I303" s="31"/>
      <c r="J303" s="31"/>
      <c r="K303" s="31"/>
      <c r="L303" s="31"/>
    </row>
    <row r="304" spans="1:12" ht="24">
      <c r="A304" s="31"/>
      <c r="B304" s="31"/>
      <c r="C304" s="31"/>
      <c r="F304" s="31"/>
      <c r="G304" s="31"/>
      <c r="H304" s="31"/>
      <c r="I304" s="31"/>
      <c r="J304" s="31"/>
      <c r="K304" s="31"/>
      <c r="L304" s="31"/>
    </row>
    <row r="305" spans="1:12" ht="24">
      <c r="A305" s="31"/>
      <c r="B305" s="31"/>
      <c r="C305" s="31"/>
      <c r="F305" s="31"/>
      <c r="G305" s="31"/>
      <c r="H305" s="31"/>
      <c r="I305" s="31"/>
      <c r="J305" s="31"/>
      <c r="K305" s="31"/>
      <c r="L305" s="31"/>
    </row>
    <row r="306" spans="1:12" ht="24">
      <c r="A306" s="31"/>
      <c r="B306" s="31"/>
      <c r="C306" s="31"/>
      <c r="F306" s="31"/>
      <c r="G306" s="31"/>
      <c r="H306" s="31"/>
      <c r="I306" s="31"/>
      <c r="J306" s="31"/>
      <c r="K306" s="31"/>
      <c r="L306" s="31"/>
    </row>
    <row r="307" spans="1:12" ht="24">
      <c r="A307" s="31"/>
      <c r="B307" s="31"/>
      <c r="C307" s="31"/>
      <c r="F307" s="31"/>
      <c r="G307" s="31"/>
      <c r="H307" s="31"/>
      <c r="I307" s="31"/>
      <c r="J307" s="31"/>
      <c r="K307" s="31"/>
      <c r="L307" s="31"/>
    </row>
    <row r="308" spans="1:12" ht="24">
      <c r="A308" s="31"/>
      <c r="B308" s="31"/>
      <c r="C308" s="31"/>
      <c r="F308" s="31"/>
      <c r="G308" s="31"/>
      <c r="H308" s="31"/>
      <c r="I308" s="31"/>
      <c r="J308" s="31"/>
      <c r="K308" s="31"/>
      <c r="L308" s="31"/>
    </row>
    <row r="309" spans="1:12" ht="24">
      <c r="A309" s="31"/>
      <c r="B309" s="31"/>
      <c r="C309" s="31"/>
      <c r="F309" s="31"/>
      <c r="G309" s="31"/>
      <c r="H309" s="31"/>
      <c r="I309" s="31"/>
      <c r="J309" s="31"/>
      <c r="K309" s="31"/>
      <c r="L309" s="31"/>
    </row>
    <row r="310" spans="1:12" ht="24">
      <c r="A310" s="31"/>
      <c r="B310" s="31"/>
      <c r="C310" s="31"/>
      <c r="F310" s="31"/>
      <c r="G310" s="31"/>
      <c r="H310" s="31"/>
      <c r="I310" s="31"/>
      <c r="J310" s="31"/>
      <c r="K310" s="31"/>
      <c r="L310" s="31"/>
    </row>
    <row r="311" spans="1:12" ht="24">
      <c r="A311" s="31"/>
      <c r="B311" s="31"/>
      <c r="C311" s="31"/>
      <c r="F311" s="31"/>
      <c r="G311" s="31"/>
      <c r="H311" s="31"/>
      <c r="I311" s="31"/>
      <c r="J311" s="31"/>
      <c r="K311" s="31"/>
      <c r="L311" s="31"/>
    </row>
    <row r="312" spans="1:12" ht="24">
      <c r="A312" s="31"/>
      <c r="B312" s="31"/>
      <c r="C312" s="31"/>
      <c r="F312" s="31"/>
      <c r="G312" s="31"/>
      <c r="H312" s="31"/>
      <c r="I312" s="31"/>
      <c r="J312" s="31"/>
      <c r="K312" s="31"/>
      <c r="L312" s="31"/>
    </row>
    <row r="313" spans="1:12" ht="24">
      <c r="A313" s="31"/>
      <c r="B313" s="31"/>
      <c r="C313" s="31"/>
      <c r="F313" s="31"/>
      <c r="G313" s="31"/>
      <c r="H313" s="31"/>
      <c r="I313" s="31"/>
      <c r="J313" s="31"/>
      <c r="K313" s="31"/>
      <c r="L313" s="31"/>
    </row>
    <row r="314" spans="1:12" ht="24">
      <c r="A314" s="31"/>
      <c r="B314" s="31"/>
      <c r="C314" s="31"/>
      <c r="F314" s="31"/>
      <c r="G314" s="31"/>
      <c r="H314" s="31"/>
      <c r="I314" s="31"/>
      <c r="J314" s="31"/>
      <c r="K314" s="31"/>
      <c r="L314" s="31"/>
    </row>
    <row r="315" spans="1:12" ht="24">
      <c r="A315" s="31"/>
      <c r="B315" s="31"/>
      <c r="C315" s="31"/>
      <c r="F315" s="31"/>
      <c r="G315" s="31"/>
      <c r="H315" s="31"/>
      <c r="I315" s="31"/>
      <c r="J315" s="31"/>
      <c r="K315" s="31"/>
      <c r="L315" s="31"/>
    </row>
    <row r="316" spans="1:12" ht="24">
      <c r="A316" s="31"/>
      <c r="B316" s="31"/>
      <c r="C316" s="31"/>
      <c r="F316" s="31"/>
      <c r="G316" s="31"/>
      <c r="H316" s="31"/>
      <c r="I316" s="31"/>
      <c r="J316" s="31"/>
      <c r="K316" s="31"/>
      <c r="L316" s="31"/>
    </row>
    <row r="317" spans="1:12" ht="24">
      <c r="A317" s="31"/>
      <c r="B317" s="31"/>
      <c r="C317" s="31"/>
      <c r="F317" s="31"/>
      <c r="G317" s="31"/>
      <c r="H317" s="31"/>
      <c r="I317" s="31"/>
      <c r="J317" s="31"/>
      <c r="K317" s="31"/>
      <c r="L317" s="31"/>
    </row>
    <row r="318" spans="1:12" ht="24">
      <c r="A318" s="31"/>
      <c r="B318" s="31"/>
      <c r="C318" s="31"/>
      <c r="F318" s="31"/>
      <c r="G318" s="31"/>
      <c r="H318" s="31"/>
      <c r="I318" s="31"/>
      <c r="J318" s="31"/>
      <c r="K318" s="31"/>
      <c r="L318" s="31"/>
    </row>
  </sheetData>
  <sheetProtection/>
  <mergeCells count="55">
    <mergeCell ref="B83:E83"/>
    <mergeCell ref="B39:E39"/>
    <mergeCell ref="B136:C136"/>
    <mergeCell ref="B82:E82"/>
    <mergeCell ref="B47:C47"/>
    <mergeCell ref="A42:G42"/>
    <mergeCell ref="A43:G43"/>
    <mergeCell ref="A2:G2"/>
    <mergeCell ref="A3:G3"/>
    <mergeCell ref="E46:G46"/>
    <mergeCell ref="A71:C71"/>
    <mergeCell ref="A76:C76"/>
    <mergeCell ref="F1:G1"/>
    <mergeCell ref="A4:G4"/>
    <mergeCell ref="E6:G6"/>
    <mergeCell ref="B143:C143"/>
    <mergeCell ref="E129:G129"/>
    <mergeCell ref="B7:C7"/>
    <mergeCell ref="F41:G41"/>
    <mergeCell ref="A44:G44"/>
    <mergeCell ref="A87:G87"/>
    <mergeCell ref="A88:G88"/>
    <mergeCell ref="B130:C130"/>
    <mergeCell ref="F85:G85"/>
    <mergeCell ref="A86:G86"/>
    <mergeCell ref="A161:D161"/>
    <mergeCell ref="B165:E165"/>
    <mergeCell ref="B166:E166"/>
    <mergeCell ref="B91:C91"/>
    <mergeCell ref="A110:C110"/>
    <mergeCell ref="A115:C115"/>
    <mergeCell ref="A117:D117"/>
    <mergeCell ref="B121:E121"/>
    <mergeCell ref="B122:E122"/>
    <mergeCell ref="B148:C148"/>
    <mergeCell ref="A159:C159"/>
    <mergeCell ref="B131:C131"/>
    <mergeCell ref="B132:C132"/>
    <mergeCell ref="B133:C133"/>
    <mergeCell ref="B134:C134"/>
    <mergeCell ref="A78:D78"/>
    <mergeCell ref="B137:C137"/>
    <mergeCell ref="B138:C138"/>
    <mergeCell ref="B145:C145"/>
    <mergeCell ref="B147:C147"/>
    <mergeCell ref="A154:C154"/>
    <mergeCell ref="F124:G124"/>
    <mergeCell ref="A125:G125"/>
    <mergeCell ref="A126:G126"/>
    <mergeCell ref="A127:G127"/>
    <mergeCell ref="A27:C27"/>
    <mergeCell ref="A32:C32"/>
    <mergeCell ref="A34:D34"/>
    <mergeCell ref="B38:E38"/>
    <mergeCell ref="E90:G90"/>
  </mergeCells>
  <printOptions/>
  <pageMargins left="1.3385826771653544" right="0.7480314960629921" top="0.5511811023622047" bottom="0.5511811023622047" header="0.1968503937007874" footer="0.3937007874015748"/>
  <pageSetup orientation="portrait" paperSize="9" scale="80" r:id="rId2"/>
  <rowBreaks count="3" manualBreakCount="3">
    <brk id="40" max="255" man="1"/>
    <brk id="84" max="6" man="1"/>
    <brk id="123" max="6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280"/>
  <sheetViews>
    <sheetView view="pageBreakPreview" zoomScaleSheetLayoutView="100" zoomScalePageLayoutView="0" workbookViewId="0" topLeftCell="A127">
      <selection activeCell="L32" sqref="L32"/>
    </sheetView>
  </sheetViews>
  <sheetFormatPr defaultColWidth="9.140625" defaultRowHeight="21.75"/>
  <cols>
    <col min="1" max="1" width="11.7109375" style="0" customWidth="1"/>
    <col min="2" max="2" width="38.00390625" style="0" customWidth="1"/>
    <col min="3" max="3" width="12.7109375" style="0" customWidth="1"/>
    <col min="4" max="5" width="9.7109375" style="0" customWidth="1"/>
    <col min="6" max="6" width="10.00390625" style="0" customWidth="1"/>
    <col min="7" max="7" width="9.7109375" style="0" customWidth="1"/>
    <col min="8" max="8" width="8.8515625" style="0" customWidth="1"/>
  </cols>
  <sheetData>
    <row r="1" spans="6:7" ht="10.5" customHeight="1">
      <c r="F1" s="155"/>
      <c r="G1" s="155"/>
    </row>
    <row r="2" spans="1:7" ht="21.75" customHeight="1">
      <c r="A2" s="163" t="s">
        <v>815</v>
      </c>
      <c r="B2" s="163"/>
      <c r="C2" s="163"/>
      <c r="D2" s="163"/>
      <c r="E2" s="163"/>
      <c r="F2" s="163"/>
      <c r="G2" s="163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1.75" customHeight="1">
      <c r="A4" s="147" t="s">
        <v>816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817</v>
      </c>
      <c r="B5" s="147"/>
      <c r="C5" s="147"/>
      <c r="D5" s="147"/>
      <c r="E5" s="147"/>
      <c r="F5" s="147"/>
      <c r="G5" s="147"/>
    </row>
    <row r="6" spans="1:10" ht="24">
      <c r="A6" s="147" t="s">
        <v>887</v>
      </c>
      <c r="B6" s="147"/>
      <c r="C6" s="147"/>
      <c r="D6" s="147"/>
      <c r="E6" s="147"/>
      <c r="F6" s="147"/>
      <c r="G6" s="147"/>
      <c r="H6" s="53"/>
      <c r="I6" s="53"/>
      <c r="J6" s="53"/>
    </row>
    <row r="7" spans="1:10" ht="24">
      <c r="A7" s="1" t="s">
        <v>888</v>
      </c>
      <c r="B7" s="1"/>
      <c r="C7" s="164" t="s">
        <v>828</v>
      </c>
      <c r="D7" s="164"/>
      <c r="E7" s="164"/>
      <c r="F7" s="164"/>
      <c r="G7" s="164"/>
      <c r="H7" s="53"/>
      <c r="I7" s="53"/>
      <c r="J7" s="53"/>
    </row>
    <row r="8" spans="1:10" ht="23.25">
      <c r="A8" s="1" t="s">
        <v>23</v>
      </c>
      <c r="B8" s="1"/>
      <c r="C8" s="1"/>
      <c r="D8" s="1"/>
      <c r="E8" s="1"/>
      <c r="F8" s="1"/>
      <c r="G8" s="2" t="s">
        <v>821</v>
      </c>
      <c r="H8" s="53"/>
      <c r="I8" s="53"/>
      <c r="J8" s="53"/>
    </row>
    <row r="9" spans="1:10" ht="23.25">
      <c r="A9" s="3" t="s">
        <v>1</v>
      </c>
      <c r="B9" s="156" t="s">
        <v>2</v>
      </c>
      <c r="C9" s="157"/>
      <c r="D9" s="3" t="s">
        <v>199</v>
      </c>
      <c r="E9" s="3" t="s">
        <v>200</v>
      </c>
      <c r="F9" s="3" t="s">
        <v>5</v>
      </c>
      <c r="G9" s="3" t="s">
        <v>137</v>
      </c>
      <c r="H9" s="53"/>
      <c r="I9" s="53"/>
      <c r="J9" s="53"/>
    </row>
    <row r="10" spans="1:10" ht="23.25">
      <c r="A10" s="4"/>
      <c r="B10" s="54" t="s">
        <v>136</v>
      </c>
      <c r="C10" s="52" t="s">
        <v>398</v>
      </c>
      <c r="D10" s="4"/>
      <c r="E10" s="4"/>
      <c r="F10" s="4"/>
      <c r="G10" s="4"/>
      <c r="H10" s="53"/>
      <c r="I10" s="53"/>
      <c r="J10" s="53"/>
    </row>
    <row r="11" spans="1:10" ht="23.25">
      <c r="A11" s="4"/>
      <c r="B11" s="5" t="s">
        <v>135</v>
      </c>
      <c r="C11" s="49" t="s">
        <v>191</v>
      </c>
      <c r="D11" s="4"/>
      <c r="E11" s="4"/>
      <c r="F11" s="4"/>
      <c r="G11" s="4"/>
      <c r="H11" s="53"/>
      <c r="I11" s="53"/>
      <c r="J11" s="53"/>
    </row>
    <row r="12" spans="1:10" ht="23.25">
      <c r="A12" s="9" t="s">
        <v>8</v>
      </c>
      <c r="B12" s="44" t="s">
        <v>182</v>
      </c>
      <c r="C12" s="66"/>
      <c r="D12" s="6">
        <v>3</v>
      </c>
      <c r="E12" s="60">
        <v>0</v>
      </c>
      <c r="F12" s="6">
        <v>3</v>
      </c>
      <c r="G12" s="6">
        <v>3</v>
      </c>
      <c r="H12" s="53"/>
      <c r="I12" s="53"/>
      <c r="J12" s="53"/>
    </row>
    <row r="13" spans="1:10" ht="23.25">
      <c r="A13" s="6" t="s">
        <v>61</v>
      </c>
      <c r="B13" s="8" t="s">
        <v>180</v>
      </c>
      <c r="C13" s="47"/>
      <c r="D13" s="6">
        <v>3</v>
      </c>
      <c r="E13" s="60">
        <v>0</v>
      </c>
      <c r="F13" s="6">
        <v>3</v>
      </c>
      <c r="G13" s="6">
        <v>3</v>
      </c>
      <c r="H13" s="53"/>
      <c r="I13" s="53"/>
      <c r="J13" s="53"/>
    </row>
    <row r="14" spans="1:10" ht="23.25">
      <c r="A14" s="9"/>
      <c r="B14" s="44" t="s">
        <v>134</v>
      </c>
      <c r="C14" s="66" t="s">
        <v>130</v>
      </c>
      <c r="D14" s="6"/>
      <c r="E14" s="60"/>
      <c r="F14" s="6"/>
      <c r="G14" s="6"/>
      <c r="H14" s="53"/>
      <c r="I14" s="53"/>
      <c r="J14" s="53"/>
    </row>
    <row r="15" spans="1:10" ht="23.25">
      <c r="A15" s="19" t="s">
        <v>62</v>
      </c>
      <c r="B15" s="8" t="s">
        <v>63</v>
      </c>
      <c r="C15" s="47"/>
      <c r="D15" s="6">
        <v>3</v>
      </c>
      <c r="E15" s="60">
        <v>0</v>
      </c>
      <c r="F15" s="6">
        <v>3</v>
      </c>
      <c r="G15" s="6">
        <v>3</v>
      </c>
      <c r="H15" s="53"/>
      <c r="I15" s="53"/>
      <c r="J15" s="53"/>
    </row>
    <row r="16" spans="1:10" ht="23.25">
      <c r="A16" s="9"/>
      <c r="B16" s="44" t="s">
        <v>131</v>
      </c>
      <c r="C16" s="66" t="s">
        <v>130</v>
      </c>
      <c r="D16" s="6"/>
      <c r="E16" s="60"/>
      <c r="F16" s="6"/>
      <c r="G16" s="6"/>
      <c r="H16" s="53"/>
      <c r="I16" s="53"/>
      <c r="J16" s="53"/>
    </row>
    <row r="17" spans="1:10" ht="23.25">
      <c r="A17" s="19" t="s">
        <v>70</v>
      </c>
      <c r="B17" s="8" t="s">
        <v>71</v>
      </c>
      <c r="C17" s="47"/>
      <c r="D17" s="6">
        <v>3</v>
      </c>
      <c r="E17" s="60">
        <v>0</v>
      </c>
      <c r="F17" s="6">
        <v>3</v>
      </c>
      <c r="G17" s="6">
        <v>3</v>
      </c>
      <c r="H17" s="53"/>
      <c r="I17" s="53"/>
      <c r="J17" s="53"/>
    </row>
    <row r="18" spans="1:10" ht="23.25">
      <c r="A18" s="17"/>
      <c r="B18" s="10" t="s">
        <v>129</v>
      </c>
      <c r="C18" s="67" t="s">
        <v>179</v>
      </c>
      <c r="D18" s="12"/>
      <c r="E18" s="62"/>
      <c r="F18" s="12"/>
      <c r="G18" s="6"/>
      <c r="H18" s="53"/>
      <c r="I18" s="53"/>
      <c r="J18" s="53"/>
    </row>
    <row r="19" spans="1:10" ht="23.25">
      <c r="A19" s="12"/>
      <c r="B19" s="8" t="s">
        <v>127</v>
      </c>
      <c r="C19" s="47" t="s">
        <v>130</v>
      </c>
      <c r="D19" s="12"/>
      <c r="E19" s="62"/>
      <c r="F19" s="12"/>
      <c r="G19" s="6"/>
      <c r="H19" s="53"/>
      <c r="I19" s="53"/>
      <c r="J19" s="53"/>
    </row>
    <row r="20" spans="1:10" ht="23.25">
      <c r="A20" s="6" t="s">
        <v>178</v>
      </c>
      <c r="B20" s="8" t="s">
        <v>232</v>
      </c>
      <c r="C20" s="47"/>
      <c r="D20" s="6">
        <v>3</v>
      </c>
      <c r="E20" s="60">
        <v>0</v>
      </c>
      <c r="F20" s="6">
        <v>3</v>
      </c>
      <c r="G20" s="6">
        <v>3</v>
      </c>
      <c r="H20" s="53"/>
      <c r="I20" s="53"/>
      <c r="J20" s="53"/>
    </row>
    <row r="21" spans="1:10" ht="23.25">
      <c r="A21" s="6"/>
      <c r="B21" s="46" t="s">
        <v>120</v>
      </c>
      <c r="C21" s="47" t="s">
        <v>126</v>
      </c>
      <c r="D21" s="6"/>
      <c r="E21" s="60"/>
      <c r="F21" s="6"/>
      <c r="G21" s="6"/>
      <c r="H21" s="53"/>
      <c r="I21" s="53"/>
      <c r="J21" s="53"/>
    </row>
    <row r="22" spans="1:10" ht="23.25">
      <c r="A22" s="6" t="s">
        <v>176</v>
      </c>
      <c r="B22" s="8" t="s">
        <v>175</v>
      </c>
      <c r="C22" s="47"/>
      <c r="D22" s="6">
        <v>1</v>
      </c>
      <c r="E22" s="60">
        <v>6</v>
      </c>
      <c r="F22" s="6">
        <v>3</v>
      </c>
      <c r="G22" s="6">
        <v>7</v>
      </c>
      <c r="H22" s="53"/>
      <c r="I22" s="53"/>
      <c r="J22" s="53"/>
    </row>
    <row r="23" spans="1:10" ht="23.25">
      <c r="A23" s="6" t="s">
        <v>174</v>
      </c>
      <c r="B23" s="8" t="s">
        <v>173</v>
      </c>
      <c r="C23" s="47"/>
      <c r="D23" s="6">
        <v>2</v>
      </c>
      <c r="E23" s="60">
        <v>2</v>
      </c>
      <c r="F23" s="6">
        <v>3</v>
      </c>
      <c r="G23" s="6">
        <v>4</v>
      </c>
      <c r="H23" s="53"/>
      <c r="I23" s="53"/>
      <c r="J23" s="53"/>
    </row>
    <row r="24" spans="1:10" ht="23.25">
      <c r="A24" s="6" t="s">
        <v>172</v>
      </c>
      <c r="B24" s="8" t="s">
        <v>171</v>
      </c>
      <c r="C24" s="47"/>
      <c r="D24" s="6">
        <v>1</v>
      </c>
      <c r="E24" s="60">
        <v>4</v>
      </c>
      <c r="F24" s="6">
        <v>3</v>
      </c>
      <c r="G24" s="6">
        <v>5</v>
      </c>
      <c r="H24" s="53"/>
      <c r="I24" s="53"/>
      <c r="J24" s="53"/>
    </row>
    <row r="25" spans="1:10" ht="23.25">
      <c r="A25" s="6"/>
      <c r="B25" s="8" t="s">
        <v>114</v>
      </c>
      <c r="C25" s="47" t="s">
        <v>130</v>
      </c>
      <c r="D25" s="6"/>
      <c r="E25" s="60"/>
      <c r="F25" s="6"/>
      <c r="G25" s="6"/>
      <c r="H25" s="53"/>
      <c r="I25" s="53"/>
      <c r="J25" s="53"/>
    </row>
    <row r="26" spans="1:10" ht="23.25">
      <c r="A26" s="6" t="s">
        <v>170</v>
      </c>
      <c r="B26" s="8" t="s">
        <v>169</v>
      </c>
      <c r="C26" s="47"/>
      <c r="D26" s="6">
        <v>1</v>
      </c>
      <c r="E26" s="60">
        <v>4</v>
      </c>
      <c r="F26" s="6">
        <v>3</v>
      </c>
      <c r="G26" s="6">
        <v>5</v>
      </c>
      <c r="H26" s="53"/>
      <c r="I26" s="53"/>
      <c r="J26" s="53"/>
    </row>
    <row r="27" spans="1:10" ht="23.25">
      <c r="A27" s="6"/>
      <c r="B27" s="13" t="s">
        <v>3</v>
      </c>
      <c r="C27" s="64" t="s">
        <v>108</v>
      </c>
      <c r="D27" s="6"/>
      <c r="E27" s="60"/>
      <c r="F27" s="6"/>
      <c r="G27" s="6"/>
      <c r="H27" s="53"/>
      <c r="I27" s="53"/>
      <c r="J27" s="53"/>
    </row>
    <row r="28" spans="1:10" ht="23.25">
      <c r="A28" s="6"/>
      <c r="B28" s="13" t="s">
        <v>107</v>
      </c>
      <c r="C28" s="49"/>
      <c r="D28" s="6"/>
      <c r="E28" s="60"/>
      <c r="F28" s="6"/>
      <c r="G28" s="6"/>
      <c r="H28" s="53"/>
      <c r="I28" s="53"/>
      <c r="J28" s="53"/>
    </row>
    <row r="29" spans="1:10" ht="23.25">
      <c r="A29" s="6" t="s">
        <v>19</v>
      </c>
      <c r="B29" s="14" t="s">
        <v>83</v>
      </c>
      <c r="C29" s="22"/>
      <c r="D29" s="6">
        <v>0</v>
      </c>
      <c r="E29" s="60">
        <v>2</v>
      </c>
      <c r="F29" s="6">
        <v>0</v>
      </c>
      <c r="G29" s="6">
        <v>2</v>
      </c>
      <c r="H29" s="53"/>
      <c r="I29" s="53"/>
      <c r="J29" s="53"/>
    </row>
    <row r="30" spans="1:10" ht="23.25">
      <c r="A30" s="142" t="s">
        <v>4</v>
      </c>
      <c r="B30" s="143"/>
      <c r="C30" s="144"/>
      <c r="D30" s="4">
        <f>SUM(D12:D29)</f>
        <v>20</v>
      </c>
      <c r="E30" s="4">
        <f>SUM(E12:E29)</f>
        <v>18</v>
      </c>
      <c r="F30" s="4">
        <f>SUM(F12:F29)</f>
        <v>27</v>
      </c>
      <c r="G30" s="4">
        <f>SUM(G12:G29)</f>
        <v>38</v>
      </c>
      <c r="H30" s="53"/>
      <c r="I30" s="53"/>
      <c r="J30" s="53"/>
    </row>
    <row r="31" spans="1:10" ht="23.25">
      <c r="A31" s="37"/>
      <c r="B31" s="37"/>
      <c r="C31" s="37"/>
      <c r="D31" s="37"/>
      <c r="E31" s="37"/>
      <c r="F31" s="37"/>
      <c r="G31" s="37"/>
      <c r="H31" s="53"/>
      <c r="I31" s="53"/>
      <c r="J31" s="53"/>
    </row>
    <row r="32" spans="1:10" ht="23.25">
      <c r="A32" s="38" t="s">
        <v>24</v>
      </c>
      <c r="B32" s="15"/>
      <c r="C32" s="39" t="s">
        <v>18</v>
      </c>
      <c r="D32" s="39"/>
      <c r="E32" s="39"/>
      <c r="F32" s="39"/>
      <c r="G32" s="39"/>
      <c r="H32" s="53"/>
      <c r="I32" s="53"/>
      <c r="J32" s="53"/>
    </row>
    <row r="33" spans="1:10" ht="23.25">
      <c r="A33" s="58" t="s">
        <v>106</v>
      </c>
      <c r="B33" s="15"/>
      <c r="C33" s="58" t="s">
        <v>883</v>
      </c>
      <c r="D33" s="39"/>
      <c r="E33" s="39"/>
      <c r="F33" s="39"/>
      <c r="G33" s="39"/>
      <c r="H33" s="53"/>
      <c r="I33" s="53"/>
      <c r="J33" s="53"/>
    </row>
    <row r="34" spans="1:10" ht="23.25">
      <c r="A34" s="41" t="s">
        <v>105</v>
      </c>
      <c r="B34" s="15"/>
      <c r="C34" s="40" t="s">
        <v>22</v>
      </c>
      <c r="D34" s="40"/>
      <c r="E34" s="40"/>
      <c r="F34" s="40"/>
      <c r="G34" s="40"/>
      <c r="H34" s="53"/>
      <c r="I34" s="53"/>
      <c r="J34" s="53"/>
    </row>
    <row r="35" spans="1:10" ht="23.25">
      <c r="A35" s="39"/>
      <c r="B35" s="15"/>
      <c r="C35" s="39"/>
      <c r="D35" s="39"/>
      <c r="E35" s="39"/>
      <c r="F35" s="39"/>
      <c r="G35" s="39"/>
      <c r="H35" s="53"/>
      <c r="I35" s="53"/>
      <c r="J35" s="53"/>
    </row>
    <row r="36" spans="1:10" ht="23.25">
      <c r="A36" s="145" t="s">
        <v>38</v>
      </c>
      <c r="B36" s="145"/>
      <c r="C36" s="145"/>
      <c r="D36" s="39"/>
      <c r="E36" s="39"/>
      <c r="F36" s="39"/>
      <c r="G36" s="39"/>
      <c r="H36" s="53"/>
      <c r="I36" s="53"/>
      <c r="J36" s="53"/>
    </row>
    <row r="37" spans="1:10" ht="23.25">
      <c r="A37" s="43" t="s">
        <v>740</v>
      </c>
      <c r="B37" s="43"/>
      <c r="C37" s="43"/>
      <c r="D37" s="39"/>
      <c r="E37" s="39"/>
      <c r="F37" s="39"/>
      <c r="G37" s="39"/>
      <c r="H37" s="53"/>
      <c r="I37" s="53"/>
      <c r="J37" s="53"/>
    </row>
    <row r="38" spans="1:10" ht="23.25">
      <c r="A38" s="145" t="s">
        <v>99</v>
      </c>
      <c r="B38" s="145"/>
      <c r="C38" s="145"/>
      <c r="D38" s="145"/>
      <c r="E38" s="39"/>
      <c r="F38" s="39"/>
      <c r="G38" s="44"/>
      <c r="H38" s="53"/>
      <c r="I38" s="53"/>
      <c r="J38" s="53"/>
    </row>
    <row r="39" spans="1:10" ht="15" customHeight="1">
      <c r="A39" s="39"/>
      <c r="B39" s="39"/>
      <c r="C39" s="39"/>
      <c r="D39" s="39"/>
      <c r="E39" s="39"/>
      <c r="F39" s="39"/>
      <c r="G39" s="44"/>
      <c r="H39" s="53"/>
      <c r="I39" s="53"/>
      <c r="J39" s="53"/>
    </row>
    <row r="40" spans="1:10" ht="23.25">
      <c r="A40" s="39"/>
      <c r="B40" s="24" t="s">
        <v>91</v>
      </c>
      <c r="C40" s="39"/>
      <c r="D40" s="39"/>
      <c r="E40" s="39"/>
      <c r="F40" s="39"/>
      <c r="G40" s="39"/>
      <c r="H40" s="53"/>
      <c r="I40" s="53"/>
      <c r="J40" s="53"/>
    </row>
    <row r="41" spans="1:10" ht="18.75" customHeight="1">
      <c r="A41" s="39"/>
      <c r="B41" s="24"/>
      <c r="C41" s="39"/>
      <c r="D41" s="39"/>
      <c r="E41" s="39"/>
      <c r="F41" s="39"/>
      <c r="G41" s="39"/>
      <c r="H41" s="53"/>
      <c r="I41" s="53"/>
      <c r="J41" s="53"/>
    </row>
    <row r="42" spans="1:10" ht="23.25">
      <c r="A42" s="39"/>
      <c r="B42" s="41" t="s">
        <v>104</v>
      </c>
      <c r="C42" s="39"/>
      <c r="D42" s="39"/>
      <c r="E42" s="39"/>
      <c r="F42" s="39"/>
      <c r="G42" s="39"/>
      <c r="H42" s="53"/>
      <c r="I42" s="53"/>
      <c r="J42" s="53"/>
    </row>
    <row r="43" spans="1:10" ht="24">
      <c r="A43" s="39"/>
      <c r="B43" s="41" t="s">
        <v>389</v>
      </c>
      <c r="C43" s="39"/>
      <c r="D43" s="39"/>
      <c r="E43" s="39"/>
      <c r="F43" s="39"/>
      <c r="G43" s="39"/>
      <c r="H43" s="53"/>
      <c r="I43" s="53"/>
      <c r="J43" s="53"/>
    </row>
    <row r="44" spans="1:10" ht="24">
      <c r="A44" s="39"/>
      <c r="B44" s="146" t="s">
        <v>102</v>
      </c>
      <c r="C44" s="146"/>
      <c r="D44" s="39"/>
      <c r="E44" s="39"/>
      <c r="F44" s="39"/>
      <c r="G44" s="39"/>
      <c r="H44" s="53"/>
      <c r="I44" s="53"/>
      <c r="J44" s="53"/>
    </row>
    <row r="45" spans="2:7" ht="18" customHeight="1">
      <c r="B45" s="103"/>
      <c r="C45" s="15"/>
      <c r="D45" s="162" t="s">
        <v>818</v>
      </c>
      <c r="E45" s="162"/>
      <c r="F45" s="162"/>
      <c r="G45" s="162"/>
    </row>
    <row r="46" spans="6:7" ht="8.25" customHeight="1">
      <c r="F46" s="155"/>
      <c r="G46" s="155"/>
    </row>
    <row r="47" spans="6:7" ht="10.5" customHeight="1">
      <c r="F47" s="155"/>
      <c r="G47" s="155"/>
    </row>
    <row r="48" spans="1:7" ht="28.5" customHeight="1">
      <c r="A48" s="163" t="s">
        <v>815</v>
      </c>
      <c r="B48" s="163"/>
      <c r="C48" s="163"/>
      <c r="D48" s="163"/>
      <c r="E48" s="163"/>
      <c r="F48" s="163"/>
      <c r="G48" s="163"/>
    </row>
    <row r="49" spans="1:7" ht="7.5" customHeight="1">
      <c r="A49" s="29"/>
      <c r="B49" s="29"/>
      <c r="C49" s="29"/>
      <c r="D49" s="29"/>
      <c r="E49" s="29"/>
      <c r="F49" s="29"/>
      <c r="G49" s="29"/>
    </row>
    <row r="50" spans="1:7" ht="21.75" customHeight="1">
      <c r="A50" s="147" t="s">
        <v>816</v>
      </c>
      <c r="B50" s="147"/>
      <c r="C50" s="147"/>
      <c r="D50" s="147"/>
      <c r="E50" s="147"/>
      <c r="F50" s="147"/>
      <c r="G50" s="147"/>
    </row>
    <row r="51" spans="1:7" ht="21.75" customHeight="1">
      <c r="A51" s="147" t="s">
        <v>817</v>
      </c>
      <c r="B51" s="147"/>
      <c r="C51" s="147"/>
      <c r="D51" s="147"/>
      <c r="E51" s="147"/>
      <c r="F51" s="147"/>
      <c r="G51" s="147"/>
    </row>
    <row r="52" spans="1:10" ht="23.25">
      <c r="A52" s="147" t="s">
        <v>887</v>
      </c>
      <c r="B52" s="147"/>
      <c r="C52" s="147"/>
      <c r="D52" s="147"/>
      <c r="E52" s="147"/>
      <c r="F52" s="147"/>
      <c r="G52" s="147"/>
      <c r="H52" s="53"/>
      <c r="I52" s="53"/>
      <c r="J52" s="53"/>
    </row>
    <row r="53" spans="1:10" ht="23.25">
      <c r="A53" s="1" t="s">
        <v>888</v>
      </c>
      <c r="B53" s="1"/>
      <c r="C53" s="164" t="s">
        <v>828</v>
      </c>
      <c r="D53" s="164"/>
      <c r="E53" s="164"/>
      <c r="F53" s="164"/>
      <c r="G53" s="164"/>
      <c r="H53" s="53"/>
      <c r="I53" s="53"/>
      <c r="J53" s="53"/>
    </row>
    <row r="54" spans="1:10" ht="23.25">
      <c r="A54" s="1" t="s">
        <v>23</v>
      </c>
      <c r="B54" s="1" t="s">
        <v>158</v>
      </c>
      <c r="C54" s="1"/>
      <c r="D54" s="1"/>
      <c r="E54" s="1"/>
      <c r="F54" s="1"/>
      <c r="G54" s="2" t="s">
        <v>825</v>
      </c>
      <c r="H54" s="53"/>
      <c r="I54" s="53"/>
      <c r="J54" s="53"/>
    </row>
    <row r="55" spans="1:10" ht="23.25">
      <c r="A55" s="3" t="s">
        <v>1</v>
      </c>
      <c r="B55" s="156" t="s">
        <v>2</v>
      </c>
      <c r="C55" s="157"/>
      <c r="D55" s="3" t="s">
        <v>199</v>
      </c>
      <c r="E55" s="3" t="s">
        <v>200</v>
      </c>
      <c r="F55" s="3" t="s">
        <v>5</v>
      </c>
      <c r="G55" s="3" t="s">
        <v>137</v>
      </c>
      <c r="H55" s="53"/>
      <c r="I55" s="53"/>
      <c r="J55" s="53"/>
    </row>
    <row r="56" spans="1:10" ht="23.25">
      <c r="A56" s="4"/>
      <c r="B56" s="54" t="s">
        <v>136</v>
      </c>
      <c r="C56" s="52" t="s">
        <v>57</v>
      </c>
      <c r="D56" s="4"/>
      <c r="E56" s="4"/>
      <c r="F56" s="4"/>
      <c r="G56" s="4"/>
      <c r="H56" s="53"/>
      <c r="I56" s="53"/>
      <c r="J56" s="53"/>
    </row>
    <row r="57" spans="1:10" ht="23.25">
      <c r="A57" s="4"/>
      <c r="B57" s="5" t="s">
        <v>135</v>
      </c>
      <c r="C57" s="49" t="s">
        <v>56</v>
      </c>
      <c r="D57" s="4"/>
      <c r="E57" s="4"/>
      <c r="F57" s="4"/>
      <c r="G57" s="4"/>
      <c r="H57" s="53"/>
      <c r="I57" s="53"/>
      <c r="J57" s="53"/>
    </row>
    <row r="58" spans="1:10" ht="23.25">
      <c r="A58" s="9"/>
      <c r="B58" s="44" t="s">
        <v>134</v>
      </c>
      <c r="C58" s="55" t="s">
        <v>52</v>
      </c>
      <c r="D58" s="6"/>
      <c r="E58" s="6"/>
      <c r="F58" s="6"/>
      <c r="G58" s="6"/>
      <c r="H58" s="53"/>
      <c r="I58" s="53"/>
      <c r="J58" s="53"/>
    </row>
    <row r="59" spans="1:10" ht="23.25">
      <c r="A59" s="6"/>
      <c r="B59" s="8" t="s">
        <v>131</v>
      </c>
      <c r="C59" s="49" t="s">
        <v>52</v>
      </c>
      <c r="D59" s="6"/>
      <c r="E59" s="6"/>
      <c r="F59" s="6"/>
      <c r="G59" s="6"/>
      <c r="H59" s="53"/>
      <c r="I59" s="53"/>
      <c r="J59" s="53"/>
    </row>
    <row r="60" spans="1:10" ht="23.25">
      <c r="A60" s="17"/>
      <c r="B60" s="10" t="s">
        <v>129</v>
      </c>
      <c r="C60" s="56" t="s">
        <v>168</v>
      </c>
      <c r="D60" s="12"/>
      <c r="E60" s="12"/>
      <c r="F60" s="12"/>
      <c r="G60" s="6"/>
      <c r="H60" s="53"/>
      <c r="I60" s="53"/>
      <c r="J60" s="53"/>
    </row>
    <row r="61" spans="1:10" ht="23.25">
      <c r="A61" s="12"/>
      <c r="B61" s="8" t="s">
        <v>127</v>
      </c>
      <c r="C61" s="49" t="s">
        <v>222</v>
      </c>
      <c r="D61" s="12"/>
      <c r="E61" s="12"/>
      <c r="F61" s="12"/>
      <c r="G61" s="6"/>
      <c r="H61" s="53"/>
      <c r="I61" s="53"/>
      <c r="J61" s="53"/>
    </row>
    <row r="62" spans="1:10" ht="23.25">
      <c r="A62" s="6" t="s">
        <v>90</v>
      </c>
      <c r="B62" s="8" t="s">
        <v>166</v>
      </c>
      <c r="C62" s="49"/>
      <c r="D62" s="6">
        <v>3</v>
      </c>
      <c r="E62" s="60">
        <v>0</v>
      </c>
      <c r="F62" s="6">
        <v>3</v>
      </c>
      <c r="G62" s="6">
        <v>3</v>
      </c>
      <c r="H62" s="53"/>
      <c r="I62" s="53"/>
      <c r="J62" s="53"/>
    </row>
    <row r="63" spans="1:10" ht="23.25">
      <c r="A63" s="6"/>
      <c r="B63" s="46" t="s">
        <v>120</v>
      </c>
      <c r="C63" s="49" t="s">
        <v>130</v>
      </c>
      <c r="D63" s="6"/>
      <c r="E63" s="60"/>
      <c r="F63" s="6"/>
      <c r="G63" s="6"/>
      <c r="H63" s="53"/>
      <c r="I63" s="53"/>
      <c r="J63" s="53"/>
    </row>
    <row r="64" spans="1:10" ht="23.25">
      <c r="A64" s="6" t="s">
        <v>165</v>
      </c>
      <c r="B64" s="8" t="s">
        <v>164</v>
      </c>
      <c r="C64" s="49"/>
      <c r="D64" s="6">
        <v>2</v>
      </c>
      <c r="E64" s="60">
        <v>2</v>
      </c>
      <c r="F64" s="6">
        <v>3</v>
      </c>
      <c r="G64" s="6">
        <v>4</v>
      </c>
      <c r="H64" s="53"/>
      <c r="I64" s="53"/>
      <c r="J64" s="53"/>
    </row>
    <row r="65" spans="1:10" ht="23.25">
      <c r="A65" s="6"/>
      <c r="B65" s="8" t="s">
        <v>114</v>
      </c>
      <c r="C65" s="49" t="s">
        <v>119</v>
      </c>
      <c r="D65" s="6"/>
      <c r="E65" s="60"/>
      <c r="F65" s="6"/>
      <c r="G65" s="6"/>
      <c r="H65" s="53"/>
      <c r="I65" s="53"/>
      <c r="J65" s="53"/>
    </row>
    <row r="66" spans="1:10" ht="23.25">
      <c r="A66" s="6" t="s">
        <v>163</v>
      </c>
      <c r="B66" s="8" t="s">
        <v>162</v>
      </c>
      <c r="C66" s="49"/>
      <c r="D66" s="6">
        <v>1</v>
      </c>
      <c r="E66" s="60">
        <v>6</v>
      </c>
      <c r="F66" s="6">
        <v>3</v>
      </c>
      <c r="G66" s="6">
        <v>7</v>
      </c>
      <c r="H66" s="53"/>
      <c r="I66" s="53"/>
      <c r="J66" s="53"/>
    </row>
    <row r="67" spans="1:10" ht="23.25">
      <c r="A67" s="6" t="s">
        <v>161</v>
      </c>
      <c r="B67" s="8" t="s">
        <v>160</v>
      </c>
      <c r="C67" s="49"/>
      <c r="D67" s="6">
        <v>1</v>
      </c>
      <c r="E67" s="60">
        <v>6</v>
      </c>
      <c r="F67" s="6">
        <v>3</v>
      </c>
      <c r="G67" s="6">
        <v>7</v>
      </c>
      <c r="H67" s="53"/>
      <c r="I67" s="53"/>
      <c r="J67" s="53"/>
    </row>
    <row r="68" spans="1:10" ht="23.25">
      <c r="A68" s="6"/>
      <c r="B68" s="8" t="s">
        <v>148</v>
      </c>
      <c r="C68" s="49" t="s">
        <v>147</v>
      </c>
      <c r="D68" s="6"/>
      <c r="E68" s="60"/>
      <c r="F68" s="6"/>
      <c r="G68" s="6"/>
      <c r="H68" s="53"/>
      <c r="I68" s="53"/>
      <c r="J68" s="53"/>
    </row>
    <row r="69" spans="1:10" ht="23.25">
      <c r="A69" s="6" t="s">
        <v>159</v>
      </c>
      <c r="B69" s="8" t="s">
        <v>158</v>
      </c>
      <c r="C69" s="49"/>
      <c r="D69" s="6" t="s">
        <v>221</v>
      </c>
      <c r="E69" s="60" t="s">
        <v>221</v>
      </c>
      <c r="F69" s="6">
        <v>2</v>
      </c>
      <c r="G69" s="6">
        <v>4</v>
      </c>
      <c r="H69" s="53"/>
      <c r="I69" s="53"/>
      <c r="J69" s="53"/>
    </row>
    <row r="70" spans="1:10" ht="23.25">
      <c r="A70" s="6"/>
      <c r="B70" s="13" t="s">
        <v>3</v>
      </c>
      <c r="C70" s="52" t="s">
        <v>147</v>
      </c>
      <c r="D70" s="6"/>
      <c r="E70" s="60"/>
      <c r="F70" s="6"/>
      <c r="G70" s="6"/>
      <c r="H70" s="53"/>
      <c r="I70" s="53"/>
      <c r="J70" s="53"/>
    </row>
    <row r="71" spans="1:10" ht="23.25">
      <c r="A71" s="6" t="s">
        <v>156</v>
      </c>
      <c r="B71" s="8" t="s">
        <v>155</v>
      </c>
      <c r="C71" s="49"/>
      <c r="D71" s="6">
        <v>2</v>
      </c>
      <c r="E71" s="60">
        <v>0</v>
      </c>
      <c r="F71" s="6">
        <v>2</v>
      </c>
      <c r="G71" s="6">
        <v>2</v>
      </c>
      <c r="H71" s="53"/>
      <c r="I71" s="53"/>
      <c r="J71" s="53"/>
    </row>
    <row r="72" spans="1:10" ht="23.25">
      <c r="A72" s="6"/>
      <c r="B72" s="13" t="s">
        <v>107</v>
      </c>
      <c r="C72" s="49"/>
      <c r="D72" s="6"/>
      <c r="E72" s="60"/>
      <c r="F72" s="6"/>
      <c r="G72" s="6"/>
      <c r="H72" s="53"/>
      <c r="I72" s="53"/>
      <c r="J72" s="53"/>
    </row>
    <row r="73" spans="1:10" ht="23.25">
      <c r="A73" s="6" t="s">
        <v>538</v>
      </c>
      <c r="B73" s="14" t="s">
        <v>17</v>
      </c>
      <c r="C73" s="22"/>
      <c r="D73" s="6">
        <v>0</v>
      </c>
      <c r="E73" s="60">
        <v>2</v>
      </c>
      <c r="F73" s="6">
        <v>0</v>
      </c>
      <c r="G73" s="6">
        <v>2</v>
      </c>
      <c r="H73" s="53"/>
      <c r="I73" s="53"/>
      <c r="J73" s="53"/>
    </row>
    <row r="74" spans="1:10" ht="23.25">
      <c r="A74" s="142" t="s">
        <v>4</v>
      </c>
      <c r="B74" s="143"/>
      <c r="C74" s="144"/>
      <c r="D74" s="4">
        <f>SUM(D62:D73)</f>
        <v>9</v>
      </c>
      <c r="E74" s="4">
        <f>SUM(E62:E73)</f>
        <v>16</v>
      </c>
      <c r="F74" s="4">
        <f>SUM(F62:F73)</f>
        <v>16</v>
      </c>
      <c r="G74" s="4">
        <f>SUM(G62:G73)</f>
        <v>29</v>
      </c>
      <c r="H74" s="53"/>
      <c r="I74" s="53"/>
      <c r="J74" s="53"/>
    </row>
    <row r="75" spans="1:10" ht="23.25">
      <c r="A75" s="37"/>
      <c r="B75" s="37"/>
      <c r="C75" s="37"/>
      <c r="D75" s="37"/>
      <c r="E75" s="37"/>
      <c r="F75" s="37"/>
      <c r="G75" s="37"/>
      <c r="H75" s="53"/>
      <c r="I75" s="53"/>
      <c r="J75" s="53"/>
    </row>
    <row r="76" spans="1:10" ht="23.25">
      <c r="A76" s="38" t="s">
        <v>24</v>
      </c>
      <c r="B76" s="15"/>
      <c r="C76" s="39" t="s">
        <v>18</v>
      </c>
      <c r="D76" s="39"/>
      <c r="E76" s="39"/>
      <c r="F76" s="39"/>
      <c r="G76" s="39"/>
      <c r="H76" s="53"/>
      <c r="I76" s="53"/>
      <c r="J76" s="53"/>
    </row>
    <row r="77" spans="1:10" ht="23.25">
      <c r="A77" s="58" t="s">
        <v>106</v>
      </c>
      <c r="B77" s="15"/>
      <c r="C77" s="58" t="s">
        <v>883</v>
      </c>
      <c r="D77" s="39"/>
      <c r="E77" s="39"/>
      <c r="F77" s="39"/>
      <c r="G77" s="39"/>
      <c r="H77" s="53"/>
      <c r="I77" s="53"/>
      <c r="J77" s="53"/>
    </row>
    <row r="78" spans="1:10" ht="23.25">
      <c r="A78" s="41" t="s">
        <v>105</v>
      </c>
      <c r="B78" s="15"/>
      <c r="C78" s="40" t="s">
        <v>22</v>
      </c>
      <c r="D78" s="40"/>
      <c r="E78" s="40"/>
      <c r="F78" s="40"/>
      <c r="G78" s="40"/>
      <c r="H78" s="53"/>
      <c r="I78" s="53"/>
      <c r="J78" s="53"/>
    </row>
    <row r="79" spans="1:10" ht="23.25">
      <c r="A79" s="39"/>
      <c r="B79" s="15"/>
      <c r="C79" s="39"/>
      <c r="D79" s="39"/>
      <c r="E79" s="39"/>
      <c r="F79" s="39"/>
      <c r="G79" s="39"/>
      <c r="H79" s="53"/>
      <c r="I79" s="53"/>
      <c r="J79" s="53"/>
    </row>
    <row r="80" spans="1:10" ht="23.25">
      <c r="A80" s="145" t="s">
        <v>38</v>
      </c>
      <c r="B80" s="145"/>
      <c r="C80" s="145"/>
      <c r="D80" s="39"/>
      <c r="E80" s="39"/>
      <c r="F80" s="39"/>
      <c r="G80" s="39"/>
      <c r="H80" s="53"/>
      <c r="I80" s="53"/>
      <c r="J80" s="53"/>
    </row>
    <row r="81" spans="1:10" ht="23.25">
      <c r="A81" s="43" t="s">
        <v>740</v>
      </c>
      <c r="B81" s="43"/>
      <c r="C81" s="43"/>
      <c r="D81" s="39"/>
      <c r="E81" s="39"/>
      <c r="F81" s="39"/>
      <c r="G81" s="39"/>
      <c r="H81" s="53"/>
      <c r="I81" s="53"/>
      <c r="J81" s="53"/>
    </row>
    <row r="82" spans="1:10" ht="23.25">
      <c r="A82" s="145" t="s">
        <v>99</v>
      </c>
      <c r="B82" s="145"/>
      <c r="C82" s="145"/>
      <c r="D82" s="145"/>
      <c r="E82" s="39"/>
      <c r="F82" s="39"/>
      <c r="G82" s="44"/>
      <c r="H82" s="53"/>
      <c r="I82" s="53"/>
      <c r="J82" s="53"/>
    </row>
    <row r="83" spans="1:10" ht="15" customHeight="1">
      <c r="A83" s="39"/>
      <c r="B83" s="39"/>
      <c r="C83" s="39"/>
      <c r="D83" s="39"/>
      <c r="E83" s="39"/>
      <c r="F83" s="39"/>
      <c r="G83" s="44"/>
      <c r="H83" s="53"/>
      <c r="I83" s="53"/>
      <c r="J83" s="53"/>
    </row>
    <row r="84" spans="1:10" ht="23.25">
      <c r="A84" s="39"/>
      <c r="B84" s="24" t="s">
        <v>91</v>
      </c>
      <c r="C84" s="39"/>
      <c r="D84" s="39"/>
      <c r="E84" s="39"/>
      <c r="F84" s="39"/>
      <c r="G84" s="39"/>
      <c r="H84" s="53"/>
      <c r="I84" s="53"/>
      <c r="J84" s="53"/>
    </row>
    <row r="85" spans="1:10" ht="18.75" customHeight="1">
      <c r="A85" s="39"/>
      <c r="B85" s="24"/>
      <c r="C85" s="39"/>
      <c r="D85" s="39"/>
      <c r="E85" s="39"/>
      <c r="F85" s="39"/>
      <c r="G85" s="39"/>
      <c r="H85" s="53"/>
      <c r="I85" s="53"/>
      <c r="J85" s="53"/>
    </row>
    <row r="86" spans="1:10" ht="23.25">
      <c r="A86" s="39"/>
      <c r="B86" s="41" t="s">
        <v>104</v>
      </c>
      <c r="C86" s="39"/>
      <c r="D86" s="39"/>
      <c r="E86" s="39"/>
      <c r="F86" s="39"/>
      <c r="G86" s="39"/>
      <c r="H86" s="53"/>
      <c r="I86" s="53"/>
      <c r="J86" s="53"/>
    </row>
    <row r="87" spans="1:10" ht="23.25">
      <c r="A87" s="39"/>
      <c r="B87" s="41" t="s">
        <v>389</v>
      </c>
      <c r="C87" s="39"/>
      <c r="D87" s="39"/>
      <c r="E87" s="39"/>
      <c r="F87" s="39"/>
      <c r="G87" s="39"/>
      <c r="H87" s="53"/>
      <c r="I87" s="53"/>
      <c r="J87" s="53"/>
    </row>
    <row r="88" spans="1:10" ht="23.25">
      <c r="A88" s="39"/>
      <c r="B88" s="146" t="s">
        <v>102</v>
      </c>
      <c r="C88" s="146"/>
      <c r="D88" s="39"/>
      <c r="E88" s="39"/>
      <c r="F88" s="39"/>
      <c r="G88" s="39"/>
      <c r="H88" s="53"/>
      <c r="I88" s="53"/>
      <c r="J88" s="53"/>
    </row>
    <row r="89" spans="2:7" ht="18" customHeight="1">
      <c r="B89" s="103"/>
      <c r="C89" s="15"/>
      <c r="D89" s="162" t="s">
        <v>818</v>
      </c>
      <c r="E89" s="162"/>
      <c r="F89" s="162"/>
      <c r="G89" s="162"/>
    </row>
    <row r="90" spans="6:7" ht="8.25" customHeight="1">
      <c r="F90" s="155"/>
      <c r="G90" s="155"/>
    </row>
    <row r="91" spans="6:7" ht="10.5" customHeight="1">
      <c r="F91" s="155"/>
      <c r="G91" s="155"/>
    </row>
    <row r="92" spans="1:7" ht="28.5" customHeight="1">
      <c r="A92" s="163" t="s">
        <v>815</v>
      </c>
      <c r="B92" s="163"/>
      <c r="C92" s="163"/>
      <c r="D92" s="163"/>
      <c r="E92" s="163"/>
      <c r="F92" s="163"/>
      <c r="G92" s="163"/>
    </row>
    <row r="93" spans="1:7" ht="7.5" customHeight="1">
      <c r="A93" s="29"/>
      <c r="B93" s="29"/>
      <c r="C93" s="29"/>
      <c r="D93" s="29"/>
      <c r="E93" s="29"/>
      <c r="F93" s="29"/>
      <c r="G93" s="29"/>
    </row>
    <row r="94" spans="1:7" ht="21.75" customHeight="1">
      <c r="A94" s="147" t="s">
        <v>816</v>
      </c>
      <c r="B94" s="147"/>
      <c r="C94" s="147"/>
      <c r="D94" s="147"/>
      <c r="E94" s="147"/>
      <c r="F94" s="147"/>
      <c r="G94" s="147"/>
    </row>
    <row r="95" spans="1:7" ht="21.75" customHeight="1">
      <c r="A95" s="147" t="s">
        <v>817</v>
      </c>
      <c r="B95" s="147"/>
      <c r="C95" s="147"/>
      <c r="D95" s="147"/>
      <c r="E95" s="147"/>
      <c r="F95" s="147"/>
      <c r="G95" s="147"/>
    </row>
    <row r="96" spans="1:10" ht="24">
      <c r="A96" s="147" t="s">
        <v>889</v>
      </c>
      <c r="B96" s="147"/>
      <c r="C96" s="147"/>
      <c r="D96" s="147"/>
      <c r="E96" s="147"/>
      <c r="F96" s="147"/>
      <c r="G96" s="147"/>
      <c r="H96" s="53"/>
      <c r="I96" s="53"/>
      <c r="J96" s="53"/>
    </row>
    <row r="97" spans="1:10" ht="24">
      <c r="A97" s="1" t="s">
        <v>888</v>
      </c>
      <c r="B97" s="1"/>
      <c r="C97" s="164" t="s">
        <v>828</v>
      </c>
      <c r="D97" s="164"/>
      <c r="E97" s="164"/>
      <c r="F97" s="164"/>
      <c r="G97" s="164"/>
      <c r="H97" s="53"/>
      <c r="I97" s="53"/>
      <c r="J97" s="53"/>
    </row>
    <row r="98" spans="1:10" ht="23.25">
      <c r="A98" s="1" t="s">
        <v>138</v>
      </c>
      <c r="B98" s="1" t="s">
        <v>145</v>
      </c>
      <c r="C98" s="1"/>
      <c r="D98" s="1"/>
      <c r="E98" s="1"/>
      <c r="F98" s="1"/>
      <c r="G98" s="2" t="s">
        <v>823</v>
      </c>
      <c r="H98" s="53"/>
      <c r="I98" s="53"/>
      <c r="J98" s="53"/>
    </row>
    <row r="99" spans="1:10" ht="23.25">
      <c r="A99" s="3" t="s">
        <v>1</v>
      </c>
      <c r="B99" s="156" t="s">
        <v>2</v>
      </c>
      <c r="C99" s="157"/>
      <c r="D99" s="3" t="s">
        <v>199</v>
      </c>
      <c r="E99" s="3" t="s">
        <v>200</v>
      </c>
      <c r="F99" s="3" t="s">
        <v>5</v>
      </c>
      <c r="G99" s="3" t="s">
        <v>137</v>
      </c>
      <c r="H99" s="53"/>
      <c r="I99" s="53"/>
      <c r="J99" s="53"/>
    </row>
    <row r="100" spans="1:10" ht="23.25">
      <c r="A100" s="4"/>
      <c r="B100" s="54" t="s">
        <v>136</v>
      </c>
      <c r="C100" s="52" t="s">
        <v>57</v>
      </c>
      <c r="D100" s="4"/>
      <c r="E100" s="61"/>
      <c r="F100" s="4"/>
      <c r="G100" s="4"/>
      <c r="H100" s="53"/>
      <c r="I100" s="53"/>
      <c r="J100" s="53"/>
    </row>
    <row r="101" spans="1:10" ht="23.25">
      <c r="A101" s="4"/>
      <c r="B101" s="5" t="s">
        <v>135</v>
      </c>
      <c r="C101" s="49" t="s">
        <v>52</v>
      </c>
      <c r="D101" s="4"/>
      <c r="E101" s="61"/>
      <c r="F101" s="4"/>
      <c r="G101" s="4"/>
      <c r="H101" s="53"/>
      <c r="I101" s="53"/>
      <c r="J101" s="53"/>
    </row>
    <row r="102" spans="1:10" ht="23.25">
      <c r="A102" s="9"/>
      <c r="B102" s="44" t="s">
        <v>134</v>
      </c>
      <c r="C102" s="55" t="s">
        <v>52</v>
      </c>
      <c r="D102" s="6"/>
      <c r="E102" s="60"/>
      <c r="F102" s="6"/>
      <c r="G102" s="6"/>
      <c r="H102" s="53"/>
      <c r="I102" s="53"/>
      <c r="J102" s="53"/>
    </row>
    <row r="103" spans="1:10" ht="23.25">
      <c r="A103" s="6"/>
      <c r="B103" s="8" t="s">
        <v>131</v>
      </c>
      <c r="C103" s="49" t="s">
        <v>52</v>
      </c>
      <c r="D103" s="6"/>
      <c r="E103" s="60"/>
      <c r="F103" s="6"/>
      <c r="G103" s="6"/>
      <c r="H103" s="53"/>
      <c r="I103" s="53"/>
      <c r="J103" s="53"/>
    </row>
    <row r="104" spans="1:10" ht="23.25">
      <c r="A104" s="17"/>
      <c r="B104" s="10" t="s">
        <v>129</v>
      </c>
      <c r="C104" s="56" t="s">
        <v>154</v>
      </c>
      <c r="D104" s="12"/>
      <c r="E104" s="62"/>
      <c r="F104" s="12"/>
      <c r="G104" s="6"/>
      <c r="H104" s="53"/>
      <c r="I104" s="53"/>
      <c r="J104" s="53"/>
    </row>
    <row r="105" spans="1:10" ht="23.25">
      <c r="A105" s="12"/>
      <c r="B105" s="8" t="s">
        <v>127</v>
      </c>
      <c r="C105" s="49" t="s">
        <v>52</v>
      </c>
      <c r="D105" s="12"/>
      <c r="E105" s="62"/>
      <c r="F105" s="12"/>
      <c r="G105" s="6"/>
      <c r="H105" s="53"/>
      <c r="I105" s="53"/>
      <c r="J105" s="53"/>
    </row>
    <row r="106" spans="1:10" ht="23.25">
      <c r="A106" s="6"/>
      <c r="B106" s="46" t="s">
        <v>120</v>
      </c>
      <c r="C106" s="49" t="s">
        <v>153</v>
      </c>
      <c r="D106" s="6"/>
      <c r="E106" s="60"/>
      <c r="F106" s="6"/>
      <c r="G106" s="6"/>
      <c r="H106" s="53"/>
      <c r="I106" s="53"/>
      <c r="J106" s="53"/>
    </row>
    <row r="107" spans="1:10" ht="23.25">
      <c r="A107" s="6" t="s">
        <v>152</v>
      </c>
      <c r="B107" s="8" t="s">
        <v>151</v>
      </c>
      <c r="C107" s="49"/>
      <c r="D107" s="6">
        <v>1</v>
      </c>
      <c r="E107" s="60">
        <v>6</v>
      </c>
      <c r="F107" s="6">
        <v>3</v>
      </c>
      <c r="G107" s="6">
        <v>7</v>
      </c>
      <c r="H107" s="53"/>
      <c r="I107" s="53"/>
      <c r="J107" s="53"/>
    </row>
    <row r="108" spans="1:10" ht="23.25">
      <c r="A108" s="6"/>
      <c r="B108" s="8" t="s">
        <v>114</v>
      </c>
      <c r="C108" s="49" t="s">
        <v>130</v>
      </c>
      <c r="D108" s="6"/>
      <c r="E108" s="60"/>
      <c r="F108" s="6"/>
      <c r="G108" s="6"/>
      <c r="H108" s="53"/>
      <c r="I108" s="53"/>
      <c r="J108" s="53"/>
    </row>
    <row r="109" spans="1:10" ht="23.25">
      <c r="A109" s="6" t="s">
        <v>150</v>
      </c>
      <c r="B109" s="8" t="s">
        <v>149</v>
      </c>
      <c r="C109" s="49"/>
      <c r="D109" s="6">
        <v>1</v>
      </c>
      <c r="E109" s="60">
        <v>6</v>
      </c>
      <c r="F109" s="6">
        <v>3</v>
      </c>
      <c r="G109" s="6">
        <v>7</v>
      </c>
      <c r="H109" s="53"/>
      <c r="I109" s="53"/>
      <c r="J109" s="53"/>
    </row>
    <row r="110" spans="1:10" ht="23.25">
      <c r="A110" s="6"/>
      <c r="B110" s="8" t="s">
        <v>148</v>
      </c>
      <c r="C110" s="49" t="s">
        <v>147</v>
      </c>
      <c r="D110" s="6"/>
      <c r="E110" s="60"/>
      <c r="F110" s="6"/>
      <c r="G110" s="6"/>
      <c r="H110" s="53"/>
      <c r="I110" s="53"/>
      <c r="J110" s="53"/>
    </row>
    <row r="111" spans="1:10" ht="23.25">
      <c r="A111" s="6" t="s">
        <v>146</v>
      </c>
      <c r="B111" s="8" t="s">
        <v>145</v>
      </c>
      <c r="C111" s="49"/>
      <c r="D111" s="6" t="s">
        <v>221</v>
      </c>
      <c r="E111" s="60" t="s">
        <v>221</v>
      </c>
      <c r="F111" s="6">
        <v>2</v>
      </c>
      <c r="G111" s="6">
        <v>4</v>
      </c>
      <c r="H111" s="53"/>
      <c r="I111" s="53"/>
      <c r="J111" s="53"/>
    </row>
    <row r="112" spans="1:10" ht="23.25">
      <c r="A112" s="6"/>
      <c r="B112" s="13" t="s">
        <v>3</v>
      </c>
      <c r="C112" s="52" t="s">
        <v>196</v>
      </c>
      <c r="D112" s="6"/>
      <c r="E112" s="60"/>
      <c r="F112" s="6"/>
      <c r="G112" s="6"/>
      <c r="H112" s="53"/>
      <c r="I112" s="53"/>
      <c r="J112" s="53"/>
    </row>
    <row r="113" spans="1:10" ht="23.25">
      <c r="A113" s="6" t="s">
        <v>144</v>
      </c>
      <c r="B113" s="8" t="s">
        <v>143</v>
      </c>
      <c r="C113" s="49"/>
      <c r="D113" s="6">
        <v>2</v>
      </c>
      <c r="E113" s="60">
        <v>3</v>
      </c>
      <c r="F113" s="6">
        <v>3</v>
      </c>
      <c r="G113" s="6">
        <v>5</v>
      </c>
      <c r="H113" s="53"/>
      <c r="I113" s="53"/>
      <c r="J113" s="53"/>
    </row>
    <row r="114" spans="1:10" ht="23.25">
      <c r="A114" s="6" t="s">
        <v>142</v>
      </c>
      <c r="B114" s="8" t="s">
        <v>141</v>
      </c>
      <c r="C114" s="49"/>
      <c r="D114" s="6">
        <v>0</v>
      </c>
      <c r="E114" s="60">
        <v>6</v>
      </c>
      <c r="F114" s="6">
        <v>2</v>
      </c>
      <c r="G114" s="6">
        <v>6</v>
      </c>
      <c r="H114" s="53"/>
      <c r="I114" s="53"/>
      <c r="J114" s="53"/>
    </row>
    <row r="115" spans="1:10" ht="23.25">
      <c r="A115" s="6"/>
      <c r="B115" s="13" t="s">
        <v>107</v>
      </c>
      <c r="C115" s="49"/>
      <c r="D115" s="6"/>
      <c r="E115" s="60"/>
      <c r="F115" s="6"/>
      <c r="G115" s="6"/>
      <c r="H115" s="53"/>
      <c r="I115" s="53"/>
      <c r="J115" s="53"/>
    </row>
    <row r="116" spans="1:10" ht="23.25">
      <c r="A116" s="6" t="s">
        <v>554</v>
      </c>
      <c r="B116" s="14" t="s">
        <v>280</v>
      </c>
      <c r="C116" s="22"/>
      <c r="D116" s="6">
        <v>0</v>
      </c>
      <c r="E116" s="60">
        <v>2</v>
      </c>
      <c r="F116" s="6">
        <v>0</v>
      </c>
      <c r="G116" s="6">
        <v>2</v>
      </c>
      <c r="H116" s="53"/>
      <c r="I116" s="53"/>
      <c r="J116" s="53"/>
    </row>
    <row r="117" spans="1:10" ht="23.25">
      <c r="A117" s="142" t="s">
        <v>4</v>
      </c>
      <c r="B117" s="143"/>
      <c r="C117" s="144"/>
      <c r="D117" s="4">
        <f>SUM(D107:D116)</f>
        <v>4</v>
      </c>
      <c r="E117" s="4">
        <f>SUM(E107:E116)</f>
        <v>23</v>
      </c>
      <c r="F117" s="4">
        <f>SUM(F107:F116)</f>
        <v>13</v>
      </c>
      <c r="G117" s="4">
        <f>SUM(G107:G116)</f>
        <v>31</v>
      </c>
      <c r="H117" s="53"/>
      <c r="I117" s="53"/>
      <c r="J117" s="53"/>
    </row>
    <row r="118" spans="1:10" ht="23.25">
      <c r="A118" s="37"/>
      <c r="B118" s="37"/>
      <c r="C118" s="37"/>
      <c r="D118" s="37"/>
      <c r="E118" s="37"/>
      <c r="F118" s="37"/>
      <c r="G118" s="37"/>
      <c r="H118" s="53"/>
      <c r="I118" s="53"/>
      <c r="J118" s="53"/>
    </row>
    <row r="119" spans="1:10" ht="23.25">
      <c r="A119" s="38" t="s">
        <v>24</v>
      </c>
      <c r="B119" s="15"/>
      <c r="C119" s="39" t="s">
        <v>18</v>
      </c>
      <c r="D119" s="39"/>
      <c r="E119" s="39"/>
      <c r="F119" s="39"/>
      <c r="G119" s="39"/>
      <c r="H119" s="53"/>
      <c r="I119" s="53"/>
      <c r="J119" s="53"/>
    </row>
    <row r="120" spans="1:10" ht="23.25">
      <c r="A120" s="58" t="s">
        <v>106</v>
      </c>
      <c r="B120" s="15"/>
      <c r="C120" s="58" t="s">
        <v>883</v>
      </c>
      <c r="D120" s="39"/>
      <c r="E120" s="39"/>
      <c r="F120" s="39"/>
      <c r="G120" s="39"/>
      <c r="H120" s="53"/>
      <c r="I120" s="53"/>
      <c r="J120" s="53"/>
    </row>
    <row r="121" spans="1:10" ht="23.25">
      <c r="A121" s="41" t="s">
        <v>105</v>
      </c>
      <c r="B121" s="15"/>
      <c r="C121" s="40" t="s">
        <v>22</v>
      </c>
      <c r="D121" s="40"/>
      <c r="E121" s="40"/>
      <c r="F121" s="40"/>
      <c r="G121" s="40"/>
      <c r="H121" s="53"/>
      <c r="I121" s="53"/>
      <c r="J121" s="53"/>
    </row>
    <row r="122" spans="1:10" ht="23.25">
      <c r="A122" s="39"/>
      <c r="B122" s="15"/>
      <c r="C122" s="39"/>
      <c r="D122" s="39"/>
      <c r="E122" s="39"/>
      <c r="F122" s="39"/>
      <c r="G122" s="39"/>
      <c r="H122" s="53"/>
      <c r="I122" s="53"/>
      <c r="J122" s="53"/>
    </row>
    <row r="123" spans="1:10" ht="23.25">
      <c r="A123" s="145" t="s">
        <v>38</v>
      </c>
      <c r="B123" s="145"/>
      <c r="C123" s="145"/>
      <c r="D123" s="39"/>
      <c r="E123" s="39"/>
      <c r="F123" s="39"/>
      <c r="G123" s="39"/>
      <c r="H123" s="53"/>
      <c r="I123" s="53"/>
      <c r="J123" s="53"/>
    </row>
    <row r="124" spans="1:10" ht="23.25">
      <c r="A124" s="43" t="s">
        <v>740</v>
      </c>
      <c r="B124" s="43"/>
      <c r="C124" s="43"/>
      <c r="D124" s="39"/>
      <c r="E124" s="39"/>
      <c r="F124" s="39"/>
      <c r="G124" s="39"/>
      <c r="H124" s="53"/>
      <c r="I124" s="53"/>
      <c r="J124" s="53"/>
    </row>
    <row r="125" spans="1:10" ht="23.25">
      <c r="A125" s="145" t="s">
        <v>99</v>
      </c>
      <c r="B125" s="145"/>
      <c r="C125" s="145"/>
      <c r="D125" s="145"/>
      <c r="E125" s="39"/>
      <c r="F125" s="39"/>
      <c r="G125" s="44"/>
      <c r="H125" s="53"/>
      <c r="I125" s="53"/>
      <c r="J125" s="53"/>
    </row>
    <row r="126" spans="1:10" ht="15.75" customHeight="1">
      <c r="A126" s="39"/>
      <c r="B126" s="39"/>
      <c r="C126" s="39"/>
      <c r="D126" s="39"/>
      <c r="E126" s="39"/>
      <c r="F126" s="39"/>
      <c r="G126" s="44"/>
      <c r="H126" s="53"/>
      <c r="I126" s="53"/>
      <c r="J126" s="53"/>
    </row>
    <row r="127" spans="1:10" ht="23.25">
      <c r="A127" s="39"/>
      <c r="B127" s="24" t="s">
        <v>91</v>
      </c>
      <c r="C127" s="39"/>
      <c r="D127" s="39"/>
      <c r="E127" s="39"/>
      <c r="F127" s="39"/>
      <c r="G127" s="39"/>
      <c r="H127" s="53"/>
      <c r="I127" s="53"/>
      <c r="J127" s="53"/>
    </row>
    <row r="128" spans="1:10" ht="23.25">
      <c r="A128" s="39"/>
      <c r="B128" s="24"/>
      <c r="C128" s="39"/>
      <c r="D128" s="39"/>
      <c r="E128" s="39"/>
      <c r="F128" s="39"/>
      <c r="G128" s="39"/>
      <c r="H128" s="53"/>
      <c r="I128" s="53"/>
      <c r="J128" s="53"/>
    </row>
    <row r="129" spans="1:10" ht="23.25">
      <c r="A129" s="39"/>
      <c r="B129" s="41" t="s">
        <v>104</v>
      </c>
      <c r="C129" s="39"/>
      <c r="D129" s="39"/>
      <c r="E129" s="39"/>
      <c r="F129" s="39"/>
      <c r="G129" s="39"/>
      <c r="H129" s="53"/>
      <c r="I129" s="53"/>
      <c r="J129" s="53"/>
    </row>
    <row r="130" spans="1:10" ht="23.25">
      <c r="A130" s="39"/>
      <c r="B130" s="41" t="s">
        <v>389</v>
      </c>
      <c r="C130" s="39"/>
      <c r="D130" s="39"/>
      <c r="E130" s="39"/>
      <c r="F130" s="39"/>
      <c r="G130" s="39"/>
      <c r="H130" s="53"/>
      <c r="I130" s="53"/>
      <c r="J130" s="53"/>
    </row>
    <row r="131" spans="1:10" ht="23.25">
      <c r="A131" s="39"/>
      <c r="B131" s="146" t="s">
        <v>102</v>
      </c>
      <c r="C131" s="146"/>
      <c r="D131" s="39"/>
      <c r="E131" s="39"/>
      <c r="F131" s="39"/>
      <c r="G131" s="39"/>
      <c r="H131" s="53"/>
      <c r="I131" s="53"/>
      <c r="J131" s="53"/>
    </row>
    <row r="132" spans="2:7" ht="18" customHeight="1">
      <c r="B132" s="103"/>
      <c r="C132" s="15"/>
      <c r="D132" s="162" t="s">
        <v>818</v>
      </c>
      <c r="E132" s="162"/>
      <c r="F132" s="162"/>
      <c r="G132" s="162"/>
    </row>
    <row r="133" spans="6:7" ht="8.25" customHeight="1">
      <c r="F133" s="155"/>
      <c r="G133" s="155"/>
    </row>
    <row r="134" spans="6:7" ht="10.5" customHeight="1">
      <c r="F134" s="155"/>
      <c r="G134" s="155"/>
    </row>
    <row r="135" spans="1:7" ht="28.5" customHeight="1">
      <c r="A135" s="163" t="s">
        <v>815</v>
      </c>
      <c r="B135" s="163"/>
      <c r="C135" s="163"/>
      <c r="D135" s="163"/>
      <c r="E135" s="163"/>
      <c r="F135" s="163"/>
      <c r="G135" s="163"/>
    </row>
    <row r="136" spans="1:7" ht="7.5" customHeight="1">
      <c r="A136" s="29"/>
      <c r="B136" s="29"/>
      <c r="C136" s="29"/>
      <c r="D136" s="29"/>
      <c r="E136" s="29"/>
      <c r="F136" s="29"/>
      <c r="G136" s="29"/>
    </row>
    <row r="137" spans="1:7" ht="21.75" customHeight="1">
      <c r="A137" s="147" t="s">
        <v>816</v>
      </c>
      <c r="B137" s="147"/>
      <c r="C137" s="147"/>
      <c r="D137" s="147"/>
      <c r="E137" s="147"/>
      <c r="F137" s="147"/>
      <c r="G137" s="147"/>
    </row>
    <row r="138" spans="1:7" ht="21.75" customHeight="1">
      <c r="A138" s="147" t="s">
        <v>817</v>
      </c>
      <c r="B138" s="147"/>
      <c r="C138" s="147"/>
      <c r="D138" s="147"/>
      <c r="E138" s="147"/>
      <c r="F138" s="147"/>
      <c r="G138" s="147"/>
    </row>
    <row r="139" spans="1:10" ht="23.25">
      <c r="A139" s="147" t="s">
        <v>887</v>
      </c>
      <c r="B139" s="147"/>
      <c r="C139" s="147"/>
      <c r="D139" s="147"/>
      <c r="E139" s="147"/>
      <c r="F139" s="147"/>
      <c r="G139" s="147"/>
      <c r="H139" s="53"/>
      <c r="I139" s="53"/>
      <c r="J139" s="53"/>
    </row>
    <row r="140" spans="1:10" ht="23.25">
      <c r="A140" s="1" t="s">
        <v>888</v>
      </c>
      <c r="B140" s="1"/>
      <c r="C140" s="164" t="s">
        <v>828</v>
      </c>
      <c r="D140" s="164"/>
      <c r="E140" s="164"/>
      <c r="F140" s="164"/>
      <c r="G140" s="164"/>
      <c r="H140" s="53"/>
      <c r="I140" s="53"/>
      <c r="J140" s="53"/>
    </row>
    <row r="141" spans="1:10" ht="23.25">
      <c r="A141" s="1" t="s">
        <v>138</v>
      </c>
      <c r="B141" s="1"/>
      <c r="C141" s="1"/>
      <c r="D141" s="1"/>
      <c r="E141" s="1"/>
      <c r="F141" s="1"/>
      <c r="G141" s="2" t="s">
        <v>824</v>
      </c>
      <c r="H141" s="53"/>
      <c r="I141" s="53"/>
      <c r="J141" s="53"/>
    </row>
    <row r="142" spans="1:10" ht="23.25">
      <c r="A142" s="3" t="s">
        <v>1</v>
      </c>
      <c r="B142" s="156" t="s">
        <v>2</v>
      </c>
      <c r="C142" s="157"/>
      <c r="D142" s="3" t="s">
        <v>199</v>
      </c>
      <c r="E142" s="3" t="s">
        <v>200</v>
      </c>
      <c r="F142" s="3" t="s">
        <v>5</v>
      </c>
      <c r="G142" s="3" t="s">
        <v>137</v>
      </c>
      <c r="H142" s="53"/>
      <c r="I142" s="53"/>
      <c r="J142" s="53"/>
    </row>
    <row r="143" spans="1:10" ht="23.25">
      <c r="A143" s="4"/>
      <c r="B143" s="54" t="s">
        <v>136</v>
      </c>
      <c r="C143" s="52" t="s">
        <v>26</v>
      </c>
      <c r="D143" s="4"/>
      <c r="E143" s="4"/>
      <c r="F143" s="4"/>
      <c r="G143" s="4"/>
      <c r="H143" s="53"/>
      <c r="I143" s="53"/>
      <c r="J143" s="53"/>
    </row>
    <row r="144" spans="1:10" ht="23.25">
      <c r="A144" s="4"/>
      <c r="B144" s="5" t="s">
        <v>135</v>
      </c>
      <c r="C144" s="49" t="s">
        <v>130</v>
      </c>
      <c r="D144" s="4"/>
      <c r="E144" s="4"/>
      <c r="F144" s="4"/>
      <c r="G144" s="4"/>
      <c r="H144" s="53"/>
      <c r="I144" s="53"/>
      <c r="J144" s="53"/>
    </row>
    <row r="145" spans="1:10" ht="23.25">
      <c r="A145" s="6" t="s">
        <v>68</v>
      </c>
      <c r="B145" s="8" t="s">
        <v>67</v>
      </c>
      <c r="C145" s="49"/>
      <c r="D145" s="6">
        <v>3</v>
      </c>
      <c r="E145" s="60">
        <v>0</v>
      </c>
      <c r="F145" s="6">
        <v>3</v>
      </c>
      <c r="G145" s="6">
        <v>3</v>
      </c>
      <c r="H145" s="53"/>
      <c r="I145" s="53"/>
      <c r="J145" s="53"/>
    </row>
    <row r="146" spans="1:10" ht="23.25">
      <c r="A146" s="9"/>
      <c r="B146" s="44" t="s">
        <v>134</v>
      </c>
      <c r="C146" s="55" t="s">
        <v>130</v>
      </c>
      <c r="D146" s="6"/>
      <c r="E146" s="60"/>
      <c r="F146" s="6"/>
      <c r="G146" s="6"/>
      <c r="H146" s="53"/>
      <c r="I146" s="53"/>
      <c r="J146" s="53"/>
    </row>
    <row r="147" spans="1:10" ht="23.25">
      <c r="A147" s="19" t="s">
        <v>133</v>
      </c>
      <c r="B147" s="8" t="s">
        <v>132</v>
      </c>
      <c r="C147" s="49"/>
      <c r="D147" s="6">
        <v>2</v>
      </c>
      <c r="E147" s="60">
        <v>2</v>
      </c>
      <c r="F147" s="6">
        <v>3</v>
      </c>
      <c r="G147" s="6">
        <v>4</v>
      </c>
      <c r="H147" s="53"/>
      <c r="I147" s="53"/>
      <c r="J147" s="53"/>
    </row>
    <row r="148" spans="1:10" ht="23.25">
      <c r="A148" s="9"/>
      <c r="B148" s="44" t="s">
        <v>131</v>
      </c>
      <c r="C148" s="55" t="s">
        <v>130</v>
      </c>
      <c r="D148" s="6"/>
      <c r="E148" s="60"/>
      <c r="F148" s="6"/>
      <c r="G148" s="6"/>
      <c r="H148" s="53"/>
      <c r="I148" s="53"/>
      <c r="J148" s="53"/>
    </row>
    <row r="149" spans="1:10" ht="23.25">
      <c r="A149" s="19" t="s">
        <v>9</v>
      </c>
      <c r="B149" s="8" t="s">
        <v>79</v>
      </c>
      <c r="C149" s="49"/>
      <c r="D149" s="6">
        <v>3</v>
      </c>
      <c r="E149" s="60">
        <v>0</v>
      </c>
      <c r="F149" s="6">
        <v>3</v>
      </c>
      <c r="G149" s="6">
        <v>3</v>
      </c>
      <c r="H149" s="53"/>
      <c r="I149" s="53"/>
      <c r="J149" s="53"/>
    </row>
    <row r="150" spans="1:10" ht="23.25">
      <c r="A150" s="17"/>
      <c r="B150" s="10" t="s">
        <v>129</v>
      </c>
      <c r="C150" s="56" t="s">
        <v>128</v>
      </c>
      <c r="D150" s="12"/>
      <c r="E150" s="62"/>
      <c r="F150" s="12"/>
      <c r="G150" s="6"/>
      <c r="H150" s="53"/>
      <c r="I150" s="53"/>
      <c r="J150" s="53"/>
    </row>
    <row r="151" spans="1:10" ht="23.25">
      <c r="A151" s="12"/>
      <c r="B151" s="8" t="s">
        <v>127</v>
      </c>
      <c r="C151" s="49" t="s">
        <v>126</v>
      </c>
      <c r="D151" s="12"/>
      <c r="E151" s="62"/>
      <c r="F151" s="12"/>
      <c r="G151" s="6"/>
      <c r="H151" s="53"/>
      <c r="I151" s="53"/>
      <c r="J151" s="53"/>
    </row>
    <row r="152" spans="1:10" ht="23.25">
      <c r="A152" s="6" t="s">
        <v>125</v>
      </c>
      <c r="B152" s="8" t="s">
        <v>124</v>
      </c>
      <c r="C152" s="49"/>
      <c r="D152" s="6">
        <v>3</v>
      </c>
      <c r="E152" s="60">
        <v>0</v>
      </c>
      <c r="F152" s="6">
        <v>3</v>
      </c>
      <c r="G152" s="6">
        <v>3</v>
      </c>
      <c r="H152" s="53"/>
      <c r="I152" s="53"/>
      <c r="J152" s="53"/>
    </row>
    <row r="153" spans="1:10" ht="23.25">
      <c r="A153" s="6" t="s">
        <v>123</v>
      </c>
      <c r="B153" s="8" t="s">
        <v>122</v>
      </c>
      <c r="C153" s="49"/>
      <c r="D153" s="6">
        <v>3</v>
      </c>
      <c r="E153" s="60">
        <v>0</v>
      </c>
      <c r="F153" s="6">
        <v>3</v>
      </c>
      <c r="G153" s="6">
        <v>3</v>
      </c>
      <c r="H153" s="53"/>
      <c r="I153" s="53"/>
      <c r="J153" s="53"/>
    </row>
    <row r="154" spans="1:10" ht="23.25">
      <c r="A154" s="6" t="s">
        <v>64</v>
      </c>
      <c r="B154" s="8" t="s">
        <v>65</v>
      </c>
      <c r="C154" s="49"/>
      <c r="D154" s="6">
        <v>2</v>
      </c>
      <c r="E154" s="60">
        <v>2</v>
      </c>
      <c r="F154" s="6">
        <v>3</v>
      </c>
      <c r="G154" s="6">
        <v>4</v>
      </c>
      <c r="H154" s="53"/>
      <c r="I154" s="53"/>
      <c r="J154" s="53"/>
    </row>
    <row r="155" spans="1:10" ht="23.25">
      <c r="A155" s="6"/>
      <c r="B155" s="46" t="s">
        <v>120</v>
      </c>
      <c r="C155" s="49" t="s">
        <v>119</v>
      </c>
      <c r="D155" s="6"/>
      <c r="E155" s="60"/>
      <c r="F155" s="6"/>
      <c r="G155" s="6"/>
      <c r="H155" s="53"/>
      <c r="I155" s="53"/>
      <c r="J155" s="53"/>
    </row>
    <row r="156" spans="1:10" ht="23.25">
      <c r="A156" s="6" t="s">
        <v>118</v>
      </c>
      <c r="B156" s="8" t="s">
        <v>117</v>
      </c>
      <c r="C156" s="49"/>
      <c r="D156" s="6">
        <v>1</v>
      </c>
      <c r="E156" s="60">
        <v>4</v>
      </c>
      <c r="F156" s="6">
        <v>3</v>
      </c>
      <c r="G156" s="6">
        <v>5</v>
      </c>
      <c r="H156" s="53"/>
      <c r="I156" s="53"/>
      <c r="J156" s="53"/>
    </row>
    <row r="157" spans="1:10" ht="23.25">
      <c r="A157" s="6" t="s">
        <v>116</v>
      </c>
      <c r="B157" s="8" t="s">
        <v>115</v>
      </c>
      <c r="C157" s="49"/>
      <c r="D157" s="6">
        <v>2</v>
      </c>
      <c r="E157" s="60">
        <v>2</v>
      </c>
      <c r="F157" s="6">
        <v>3</v>
      </c>
      <c r="G157" s="6">
        <v>4</v>
      </c>
      <c r="H157" s="53"/>
      <c r="I157" s="53"/>
      <c r="J157" s="53"/>
    </row>
    <row r="158" spans="1:10" ht="23.25">
      <c r="A158" s="6"/>
      <c r="B158" s="8" t="s">
        <v>114</v>
      </c>
      <c r="C158" s="49" t="s">
        <v>56</v>
      </c>
      <c r="D158" s="6"/>
      <c r="E158" s="60"/>
      <c r="F158" s="6"/>
      <c r="G158" s="6"/>
      <c r="H158" s="53"/>
      <c r="I158" s="53"/>
      <c r="J158" s="53"/>
    </row>
    <row r="159" spans="1:10" ht="23.25">
      <c r="A159" s="6"/>
      <c r="B159" s="8" t="s">
        <v>113</v>
      </c>
      <c r="C159" s="49"/>
      <c r="D159" s="6"/>
      <c r="E159" s="60"/>
      <c r="F159" s="6"/>
      <c r="G159" s="6"/>
      <c r="H159" s="53"/>
      <c r="I159" s="53"/>
      <c r="J159" s="53"/>
    </row>
    <row r="160" spans="1:10" ht="23.25">
      <c r="A160" s="6"/>
      <c r="B160" s="8" t="s">
        <v>112</v>
      </c>
      <c r="C160" s="49" t="s">
        <v>111</v>
      </c>
      <c r="D160" s="6"/>
      <c r="E160" s="60"/>
      <c r="F160" s="6"/>
      <c r="G160" s="6"/>
      <c r="H160" s="53"/>
      <c r="I160" s="53"/>
      <c r="J160" s="53"/>
    </row>
    <row r="161" spans="1:10" ht="23.25">
      <c r="A161" s="6" t="s">
        <v>110</v>
      </c>
      <c r="B161" s="8" t="s">
        <v>395</v>
      </c>
      <c r="C161" s="52"/>
      <c r="D161" s="6" t="s">
        <v>221</v>
      </c>
      <c r="E161" s="60" t="s">
        <v>221</v>
      </c>
      <c r="F161" s="6">
        <v>4</v>
      </c>
      <c r="G161" s="6">
        <v>4</v>
      </c>
      <c r="H161" s="53"/>
      <c r="I161" s="53"/>
      <c r="J161" s="53"/>
    </row>
    <row r="162" spans="1:10" ht="23.25">
      <c r="A162" s="6"/>
      <c r="B162" s="13" t="s">
        <v>3</v>
      </c>
      <c r="C162" s="52" t="s">
        <v>739</v>
      </c>
      <c r="D162" s="6"/>
      <c r="E162" s="60"/>
      <c r="F162" s="6"/>
      <c r="G162" s="6"/>
      <c r="H162" s="53"/>
      <c r="I162" s="53"/>
      <c r="J162" s="53"/>
    </row>
    <row r="163" spans="1:10" ht="23.25">
      <c r="A163" s="6" t="s">
        <v>532</v>
      </c>
      <c r="B163" s="8" t="s">
        <v>533</v>
      </c>
      <c r="C163" s="52"/>
      <c r="D163" s="6">
        <v>1</v>
      </c>
      <c r="E163" s="60">
        <v>0</v>
      </c>
      <c r="F163" s="6">
        <v>1</v>
      </c>
      <c r="G163" s="6">
        <v>1</v>
      </c>
      <c r="H163" s="53"/>
      <c r="I163" s="53"/>
      <c r="J163" s="53"/>
    </row>
    <row r="164" spans="1:10" ht="23.25">
      <c r="A164" s="6"/>
      <c r="B164" s="13" t="s">
        <v>107</v>
      </c>
      <c r="C164" s="49"/>
      <c r="D164" s="6"/>
      <c r="E164" s="60"/>
      <c r="F164" s="6"/>
      <c r="G164" s="6"/>
      <c r="H164" s="53"/>
      <c r="I164" s="53"/>
      <c r="J164" s="53"/>
    </row>
    <row r="165" spans="1:10" ht="23.25">
      <c r="A165" s="6" t="s">
        <v>20</v>
      </c>
      <c r="B165" s="14" t="s">
        <v>84</v>
      </c>
      <c r="C165" s="22"/>
      <c r="D165" s="6">
        <v>0</v>
      </c>
      <c r="E165" s="60">
        <v>2</v>
      </c>
      <c r="F165" s="6">
        <v>0</v>
      </c>
      <c r="G165" s="6">
        <v>2</v>
      </c>
      <c r="H165" s="53"/>
      <c r="I165" s="53"/>
      <c r="J165" s="53"/>
    </row>
    <row r="166" spans="1:10" ht="23.25">
      <c r="A166" s="142" t="s">
        <v>4</v>
      </c>
      <c r="B166" s="143"/>
      <c r="C166" s="144"/>
      <c r="D166" s="4">
        <f>SUM(D145:D165)</f>
        <v>20</v>
      </c>
      <c r="E166" s="4">
        <f>SUM(E145:E165)</f>
        <v>12</v>
      </c>
      <c r="F166" s="4">
        <f>SUM(F145:F165)</f>
        <v>29</v>
      </c>
      <c r="G166" s="4">
        <f>SUM(G145:G165)</f>
        <v>36</v>
      </c>
      <c r="H166" s="53"/>
      <c r="I166" s="53"/>
      <c r="J166" s="53"/>
    </row>
    <row r="167" spans="1:10" ht="23.25">
      <c r="A167" s="37"/>
      <c r="B167" s="37"/>
      <c r="C167" s="37"/>
      <c r="D167" s="37"/>
      <c r="E167" s="37"/>
      <c r="F167" s="37"/>
      <c r="G167" s="37"/>
      <c r="H167" s="53"/>
      <c r="I167" s="53"/>
      <c r="J167" s="53"/>
    </row>
    <row r="168" spans="1:7" ht="23.25">
      <c r="A168" s="38" t="s">
        <v>24</v>
      </c>
      <c r="B168" s="15"/>
      <c r="C168" s="39" t="s">
        <v>18</v>
      </c>
      <c r="D168" s="39"/>
      <c r="E168" s="39"/>
      <c r="F168" s="39"/>
      <c r="G168" s="39"/>
    </row>
    <row r="169" spans="1:7" ht="23.25">
      <c r="A169" s="58" t="s">
        <v>106</v>
      </c>
      <c r="B169" s="15"/>
      <c r="C169" s="58" t="s">
        <v>883</v>
      </c>
      <c r="D169" s="39"/>
      <c r="E169" s="39"/>
      <c r="F169" s="39"/>
      <c r="G169" s="39"/>
    </row>
    <row r="170" spans="1:7" ht="23.25">
      <c r="A170" s="41" t="s">
        <v>105</v>
      </c>
      <c r="B170" s="15"/>
      <c r="C170" s="40" t="s">
        <v>22</v>
      </c>
      <c r="D170" s="40"/>
      <c r="E170" s="40"/>
      <c r="F170" s="40"/>
      <c r="G170" s="40"/>
    </row>
    <row r="171" spans="1:7" ht="20.25" customHeight="1">
      <c r="A171" s="39"/>
      <c r="B171" s="15"/>
      <c r="C171" s="39"/>
      <c r="D171" s="39"/>
      <c r="E171" s="39"/>
      <c r="F171" s="39"/>
      <c r="G171" s="39"/>
    </row>
    <row r="172" spans="1:7" ht="23.25">
      <c r="A172" s="145" t="s">
        <v>38</v>
      </c>
      <c r="B172" s="145"/>
      <c r="C172" s="145"/>
      <c r="D172" s="39"/>
      <c r="E172" s="39"/>
      <c r="F172" s="39"/>
      <c r="G172" s="39"/>
    </row>
    <row r="173" spans="1:7" ht="23.25">
      <c r="A173" s="43" t="s">
        <v>740</v>
      </c>
      <c r="B173" s="43"/>
      <c r="C173" s="43"/>
      <c r="D173" s="39"/>
      <c r="E173" s="39"/>
      <c r="F173" s="39"/>
      <c r="G173" s="39"/>
    </row>
    <row r="174" spans="1:7" ht="23.25">
      <c r="A174" s="145" t="s">
        <v>99</v>
      </c>
      <c r="B174" s="145"/>
      <c r="C174" s="145"/>
      <c r="D174" s="145"/>
      <c r="E174" s="39"/>
      <c r="F174" s="39"/>
      <c r="G174" s="44"/>
    </row>
    <row r="175" spans="1:7" ht="15" customHeight="1">
      <c r="A175" s="39"/>
      <c r="B175" s="39"/>
      <c r="C175" s="39"/>
      <c r="D175" s="39"/>
      <c r="E175" s="39"/>
      <c r="F175" s="39"/>
      <c r="G175" s="44"/>
    </row>
    <row r="176" spans="1:7" ht="23.25">
      <c r="A176" s="39"/>
      <c r="B176" s="24" t="s">
        <v>91</v>
      </c>
      <c r="C176" s="39"/>
      <c r="D176" s="39"/>
      <c r="E176" s="39"/>
      <c r="F176" s="39"/>
      <c r="G176" s="39"/>
    </row>
    <row r="177" spans="1:7" ht="23.25">
      <c r="A177" s="39"/>
      <c r="B177" s="24"/>
      <c r="C177" s="39"/>
      <c r="D177" s="39"/>
      <c r="E177" s="39"/>
      <c r="F177" s="39"/>
      <c r="G177" s="39"/>
    </row>
    <row r="178" spans="1:7" ht="23.25">
      <c r="A178" s="39"/>
      <c r="B178" s="41" t="s">
        <v>104</v>
      </c>
      <c r="C178" s="39"/>
      <c r="D178" s="39"/>
      <c r="E178" s="39"/>
      <c r="F178" s="39"/>
      <c r="G178" s="39"/>
    </row>
    <row r="179" spans="1:7" ht="23.25">
      <c r="A179" s="39"/>
      <c r="B179" s="41" t="s">
        <v>389</v>
      </c>
      <c r="C179" s="39"/>
      <c r="D179" s="39"/>
      <c r="E179" s="39"/>
      <c r="F179" s="39"/>
      <c r="G179" s="39"/>
    </row>
    <row r="180" spans="1:7" ht="23.25">
      <c r="A180" s="39"/>
      <c r="B180" s="146" t="s">
        <v>102</v>
      </c>
      <c r="C180" s="146"/>
      <c r="D180" s="39"/>
      <c r="E180" s="39"/>
      <c r="F180" s="39"/>
      <c r="G180" s="39"/>
    </row>
    <row r="181" spans="2:7" ht="18" customHeight="1">
      <c r="B181" s="103"/>
      <c r="C181" s="15"/>
      <c r="D181" s="162" t="s">
        <v>890</v>
      </c>
      <c r="E181" s="162"/>
      <c r="F181" s="162"/>
      <c r="G181" s="162"/>
    </row>
    <row r="182" spans="6:7" ht="8.25" customHeight="1">
      <c r="F182" s="155"/>
      <c r="G182" s="155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  <row r="260" spans="1:7" ht="21.75">
      <c r="A260" s="59"/>
      <c r="B260" s="59"/>
      <c r="C260" s="59"/>
      <c r="D260" s="59"/>
      <c r="E260" s="59"/>
      <c r="F260" s="59"/>
      <c r="G260" s="59"/>
    </row>
    <row r="261" spans="1:7" ht="21.75">
      <c r="A261" s="59"/>
      <c r="B261" s="59"/>
      <c r="C261" s="59"/>
      <c r="D261" s="59"/>
      <c r="E261" s="59"/>
      <c r="F261" s="59"/>
      <c r="G261" s="59"/>
    </row>
    <row r="262" spans="1:7" ht="21.75">
      <c r="A262" s="59"/>
      <c r="B262" s="59"/>
      <c r="C262" s="59"/>
      <c r="D262" s="59"/>
      <c r="E262" s="59"/>
      <c r="F262" s="59"/>
      <c r="G262" s="59"/>
    </row>
    <row r="263" spans="1:7" ht="21.75">
      <c r="A263" s="59"/>
      <c r="B263" s="59"/>
      <c r="C263" s="59"/>
      <c r="D263" s="59"/>
      <c r="E263" s="59"/>
      <c r="F263" s="59"/>
      <c r="G263" s="59"/>
    </row>
    <row r="264" spans="1:7" ht="21.75">
      <c r="A264" s="59"/>
      <c r="B264" s="59"/>
      <c r="C264" s="59"/>
      <c r="D264" s="59"/>
      <c r="E264" s="59"/>
      <c r="F264" s="59"/>
      <c r="G264" s="59"/>
    </row>
    <row r="265" spans="1:7" ht="21.75">
      <c r="A265" s="59"/>
      <c r="B265" s="59"/>
      <c r="C265" s="59"/>
      <c r="D265" s="59"/>
      <c r="E265" s="59"/>
      <c r="F265" s="59"/>
      <c r="G265" s="59"/>
    </row>
    <row r="266" spans="1:7" ht="21.75">
      <c r="A266" s="59"/>
      <c r="B266" s="59"/>
      <c r="C266" s="59"/>
      <c r="D266" s="59"/>
      <c r="E266" s="59"/>
      <c r="F266" s="59"/>
      <c r="G266" s="59"/>
    </row>
    <row r="267" spans="1:7" ht="21.75">
      <c r="A267" s="59"/>
      <c r="B267" s="59"/>
      <c r="C267" s="59"/>
      <c r="D267" s="59"/>
      <c r="E267" s="59"/>
      <c r="F267" s="59"/>
      <c r="G267" s="59"/>
    </row>
    <row r="268" spans="1:7" ht="21.75">
      <c r="A268" s="59"/>
      <c r="B268" s="59"/>
      <c r="C268" s="59"/>
      <c r="D268" s="59"/>
      <c r="E268" s="59"/>
      <c r="F268" s="59"/>
      <c r="G268" s="59"/>
    </row>
    <row r="269" spans="1:7" ht="21.75">
      <c r="A269" s="59"/>
      <c r="B269" s="59"/>
      <c r="C269" s="59"/>
      <c r="D269" s="59"/>
      <c r="E269" s="59"/>
      <c r="F269" s="59"/>
      <c r="G269" s="59"/>
    </row>
    <row r="270" spans="1:7" ht="21.75">
      <c r="A270" s="59"/>
      <c r="B270" s="59"/>
      <c r="C270" s="59"/>
      <c r="D270" s="59"/>
      <c r="E270" s="59"/>
      <c r="F270" s="59"/>
      <c r="G270" s="59"/>
    </row>
    <row r="271" spans="1:7" ht="21.75">
      <c r="A271" s="59"/>
      <c r="B271" s="59"/>
      <c r="C271" s="59"/>
      <c r="D271" s="59"/>
      <c r="E271" s="59"/>
      <c r="F271" s="59"/>
      <c r="G271" s="59"/>
    </row>
    <row r="272" spans="1:7" ht="21.75">
      <c r="A272" s="59"/>
      <c r="B272" s="59"/>
      <c r="C272" s="59"/>
      <c r="D272" s="59"/>
      <c r="E272" s="59"/>
      <c r="F272" s="59"/>
      <c r="G272" s="59"/>
    </row>
    <row r="273" spans="1:7" ht="21.75">
      <c r="A273" s="59"/>
      <c r="B273" s="59"/>
      <c r="C273" s="59"/>
      <c r="D273" s="59"/>
      <c r="E273" s="59"/>
      <c r="F273" s="59"/>
      <c r="G273" s="59"/>
    </row>
    <row r="274" spans="1:7" ht="21.75">
      <c r="A274" s="59"/>
      <c r="B274" s="59"/>
      <c r="C274" s="59"/>
      <c r="D274" s="59"/>
      <c r="E274" s="59"/>
      <c r="F274" s="59"/>
      <c r="G274" s="59"/>
    </row>
    <row r="275" spans="1:7" ht="21.75">
      <c r="A275" s="59"/>
      <c r="B275" s="59"/>
      <c r="C275" s="59"/>
      <c r="D275" s="59"/>
      <c r="E275" s="59"/>
      <c r="F275" s="59"/>
      <c r="G275" s="59"/>
    </row>
    <row r="276" spans="1:7" ht="21.75">
      <c r="A276" s="59"/>
      <c r="B276" s="59"/>
      <c r="C276" s="59"/>
      <c r="D276" s="59"/>
      <c r="E276" s="59"/>
      <c r="F276" s="59"/>
      <c r="G276" s="59"/>
    </row>
    <row r="277" spans="1:7" ht="21.75">
      <c r="A277" s="59"/>
      <c r="B277" s="59"/>
      <c r="C277" s="59"/>
      <c r="D277" s="59"/>
      <c r="E277" s="59"/>
      <c r="F277" s="59"/>
      <c r="G277" s="59"/>
    </row>
    <row r="278" spans="1:7" ht="21.75">
      <c r="A278" s="59"/>
      <c r="B278" s="59"/>
      <c r="C278" s="59"/>
      <c r="D278" s="59"/>
      <c r="E278" s="59"/>
      <c r="F278" s="59"/>
      <c r="G278" s="59"/>
    </row>
    <row r="279" spans="1:7" ht="21.75">
      <c r="A279" s="59"/>
      <c r="B279" s="59"/>
      <c r="C279" s="59"/>
      <c r="D279" s="59"/>
      <c r="E279" s="59"/>
      <c r="F279" s="59"/>
      <c r="G279" s="59"/>
    </row>
    <row r="280" spans="1:7" ht="21.75">
      <c r="A280" s="59"/>
      <c r="B280" s="59"/>
      <c r="C280" s="59"/>
      <c r="D280" s="59"/>
      <c r="E280" s="59"/>
      <c r="F280" s="59"/>
      <c r="G280" s="59"/>
    </row>
  </sheetData>
  <sheetProtection/>
  <mergeCells count="52">
    <mergeCell ref="B131:C131"/>
    <mergeCell ref="C140:G140"/>
    <mergeCell ref="F46:G46"/>
    <mergeCell ref="A38:D38"/>
    <mergeCell ref="B180:C180"/>
    <mergeCell ref="A80:C80"/>
    <mergeCell ref="A82:D82"/>
    <mergeCell ref="B88:C88"/>
    <mergeCell ref="A123:C123"/>
    <mergeCell ref="C97:G97"/>
    <mergeCell ref="A96:G96"/>
    <mergeCell ref="A125:D125"/>
    <mergeCell ref="F91:G91"/>
    <mergeCell ref="A92:G92"/>
    <mergeCell ref="F90:G90"/>
    <mergeCell ref="A52:G52"/>
    <mergeCell ref="A6:G6"/>
    <mergeCell ref="C7:G7"/>
    <mergeCell ref="B9:C9"/>
    <mergeCell ref="A30:C30"/>
    <mergeCell ref="C53:G53"/>
    <mergeCell ref="B44:C44"/>
    <mergeCell ref="A172:C172"/>
    <mergeCell ref="A174:D174"/>
    <mergeCell ref="B99:C99"/>
    <mergeCell ref="A117:C117"/>
    <mergeCell ref="A135:G135"/>
    <mergeCell ref="A137:G137"/>
    <mergeCell ref="A138:G138"/>
    <mergeCell ref="F133:G133"/>
    <mergeCell ref="A139:G139"/>
    <mergeCell ref="F134:G134"/>
    <mergeCell ref="F1:G1"/>
    <mergeCell ref="A2:G2"/>
    <mergeCell ref="A4:G4"/>
    <mergeCell ref="A5:G5"/>
    <mergeCell ref="A36:C36"/>
    <mergeCell ref="B142:C142"/>
    <mergeCell ref="B55:C55"/>
    <mergeCell ref="A74:C74"/>
    <mergeCell ref="A94:G94"/>
    <mergeCell ref="A95:G95"/>
    <mergeCell ref="D181:G181"/>
    <mergeCell ref="D132:G132"/>
    <mergeCell ref="D89:G89"/>
    <mergeCell ref="D45:G45"/>
    <mergeCell ref="F182:G182"/>
    <mergeCell ref="F47:G47"/>
    <mergeCell ref="A48:G48"/>
    <mergeCell ref="A50:G50"/>
    <mergeCell ref="A51:G51"/>
    <mergeCell ref="A166:C166"/>
  </mergeCells>
  <printOptions/>
  <pageMargins left="1.47" right="0.75" top="0.72" bottom="1" header="0.58" footer="0.5"/>
  <pageSetup orientation="portrait" paperSize="9" scale="70" r:id="rId2"/>
  <rowBreaks count="3" manualBreakCount="3">
    <brk id="46" max="6" man="1"/>
    <brk id="90" max="6" man="1"/>
    <brk id="133" max="6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327"/>
  <sheetViews>
    <sheetView view="pageBreakPreview" zoomScaleSheetLayoutView="100" zoomScalePageLayoutView="0" workbookViewId="0" topLeftCell="A163">
      <selection activeCell="B16" sqref="B16"/>
    </sheetView>
  </sheetViews>
  <sheetFormatPr defaultColWidth="9.140625" defaultRowHeight="21.75"/>
  <cols>
    <col min="1" max="1" width="12.140625" style="0" customWidth="1"/>
    <col min="2" max="2" width="37.140625" style="0" customWidth="1"/>
    <col min="3" max="3" width="11.140625" style="0" customWidth="1"/>
    <col min="4" max="4" width="9.421875" style="0" customWidth="1"/>
    <col min="5" max="5" width="9.28125" style="0" customWidth="1"/>
    <col min="6" max="6" width="9.00390625" style="0" customWidth="1"/>
    <col min="7" max="7" width="9.7109375" style="0" customWidth="1"/>
  </cols>
  <sheetData>
    <row r="1" spans="1:7" ht="19.5" customHeight="1">
      <c r="A1" s="147" t="s">
        <v>0</v>
      </c>
      <c r="B1" s="147"/>
      <c r="C1" s="147"/>
      <c r="D1" s="147"/>
      <c r="E1" s="147"/>
      <c r="F1" s="147"/>
      <c r="G1" s="147"/>
    </row>
    <row r="2" spans="1:7" ht="24">
      <c r="A2" s="147" t="s">
        <v>519</v>
      </c>
      <c r="B2" s="147"/>
      <c r="C2" s="147"/>
      <c r="D2" s="147"/>
      <c r="E2" s="147"/>
      <c r="F2" s="147"/>
      <c r="G2" s="147"/>
    </row>
    <row r="3" spans="1:7" ht="23.25">
      <c r="A3" s="147" t="s">
        <v>140</v>
      </c>
      <c r="B3" s="147"/>
      <c r="C3" s="147"/>
      <c r="D3" s="147"/>
      <c r="E3" s="147"/>
      <c r="F3" s="147"/>
      <c r="G3" s="147"/>
    </row>
    <row r="4" spans="1:7" ht="23.25">
      <c r="A4" s="1" t="s">
        <v>184</v>
      </c>
      <c r="B4" s="1"/>
      <c r="D4" s="29"/>
      <c r="E4" s="164" t="s">
        <v>828</v>
      </c>
      <c r="F4" s="164"/>
      <c r="G4" s="164"/>
    </row>
    <row r="5" spans="1:7" ht="23.25">
      <c r="A5" s="1" t="s">
        <v>23</v>
      </c>
      <c r="B5" s="1"/>
      <c r="C5" s="1"/>
      <c r="D5" s="1"/>
      <c r="E5" s="1"/>
      <c r="F5" s="148" t="s">
        <v>821</v>
      </c>
      <c r="G5" s="148"/>
    </row>
    <row r="6" spans="1:7" ht="23.25">
      <c r="A6" s="3" t="s">
        <v>1</v>
      </c>
      <c r="B6" s="156" t="s">
        <v>2</v>
      </c>
      <c r="C6" s="157"/>
      <c r="D6" s="3" t="s">
        <v>199</v>
      </c>
      <c r="E6" s="3" t="s">
        <v>200</v>
      </c>
      <c r="F6" s="3" t="s">
        <v>5</v>
      </c>
      <c r="G6" s="3" t="s">
        <v>137</v>
      </c>
    </row>
    <row r="7" spans="1:7" ht="23.25">
      <c r="A7" s="4"/>
      <c r="B7" s="54" t="s">
        <v>136</v>
      </c>
      <c r="C7" s="52" t="s">
        <v>26</v>
      </c>
      <c r="D7" s="4"/>
      <c r="E7" s="4"/>
      <c r="F7" s="4"/>
      <c r="G7" s="4"/>
    </row>
    <row r="8" spans="1:7" ht="23.25">
      <c r="A8" s="4"/>
      <c r="B8" s="5" t="s">
        <v>135</v>
      </c>
      <c r="C8" s="49" t="s">
        <v>119</v>
      </c>
      <c r="D8" s="4"/>
      <c r="E8" s="4"/>
      <c r="F8" s="4"/>
      <c r="G8" s="4"/>
    </row>
    <row r="9" spans="1:7" ht="23.25">
      <c r="A9" s="9" t="s">
        <v>8</v>
      </c>
      <c r="B9" s="44" t="s">
        <v>182</v>
      </c>
      <c r="C9" s="55"/>
      <c r="D9" s="6">
        <v>3</v>
      </c>
      <c r="E9" s="6">
        <v>0</v>
      </c>
      <c r="F9" s="6">
        <v>3</v>
      </c>
      <c r="G9" s="6">
        <v>3</v>
      </c>
    </row>
    <row r="10" spans="1:7" ht="23.25">
      <c r="A10" s="6" t="s">
        <v>61</v>
      </c>
      <c r="B10" s="8" t="s">
        <v>180</v>
      </c>
      <c r="C10" s="49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9"/>
      <c r="B11" s="44" t="s">
        <v>134</v>
      </c>
      <c r="C11" s="55" t="s">
        <v>130</v>
      </c>
      <c r="D11" s="6"/>
      <c r="E11" s="6"/>
      <c r="F11" s="6"/>
      <c r="G11" s="6"/>
    </row>
    <row r="12" spans="1:7" ht="24">
      <c r="A12" s="19" t="s">
        <v>62</v>
      </c>
      <c r="B12" s="8" t="s">
        <v>63</v>
      </c>
      <c r="C12" s="49"/>
      <c r="D12" s="6">
        <v>3</v>
      </c>
      <c r="E12" s="6">
        <v>0</v>
      </c>
      <c r="F12" s="6">
        <v>3</v>
      </c>
      <c r="G12" s="6">
        <v>3</v>
      </c>
    </row>
    <row r="13" spans="1:7" ht="24">
      <c r="A13" s="6"/>
      <c r="B13" s="8" t="s">
        <v>131</v>
      </c>
      <c r="C13" s="49" t="s">
        <v>52</v>
      </c>
      <c r="D13" s="6"/>
      <c r="E13" s="6"/>
      <c r="F13" s="6"/>
      <c r="G13" s="6"/>
    </row>
    <row r="14" spans="1:7" ht="23.25">
      <c r="A14" s="17"/>
      <c r="B14" s="10" t="s">
        <v>129</v>
      </c>
      <c r="C14" s="56" t="s">
        <v>179</v>
      </c>
      <c r="D14" s="12"/>
      <c r="E14" s="12"/>
      <c r="F14" s="12"/>
      <c r="G14" s="6"/>
    </row>
    <row r="15" spans="1:7" ht="23.25">
      <c r="A15" s="12"/>
      <c r="B15" s="8" t="s">
        <v>127</v>
      </c>
      <c r="C15" s="49" t="s">
        <v>130</v>
      </c>
      <c r="D15" s="12"/>
      <c r="E15" s="12"/>
      <c r="F15" s="12"/>
      <c r="G15" s="6"/>
    </row>
    <row r="16" spans="1:7" ht="23.25">
      <c r="A16" s="6" t="s">
        <v>178</v>
      </c>
      <c r="B16" s="8" t="s">
        <v>177</v>
      </c>
      <c r="C16" s="49"/>
      <c r="D16" s="6">
        <v>3</v>
      </c>
      <c r="E16" s="6">
        <v>0</v>
      </c>
      <c r="F16" s="6">
        <v>3</v>
      </c>
      <c r="G16" s="6">
        <v>3</v>
      </c>
    </row>
    <row r="17" spans="1:7" ht="23.25">
      <c r="A17" s="6"/>
      <c r="B17" s="46" t="s">
        <v>120</v>
      </c>
      <c r="C17" s="49" t="s">
        <v>119</v>
      </c>
      <c r="D17" s="6"/>
      <c r="E17" s="6"/>
      <c r="F17" s="6"/>
      <c r="G17" s="6"/>
    </row>
    <row r="18" spans="1:7" ht="23.25">
      <c r="A18" s="6" t="s">
        <v>174</v>
      </c>
      <c r="B18" s="8" t="s">
        <v>173</v>
      </c>
      <c r="C18" s="49"/>
      <c r="D18" s="6">
        <v>2</v>
      </c>
      <c r="E18" s="60">
        <v>2</v>
      </c>
      <c r="F18" s="6">
        <v>3</v>
      </c>
      <c r="G18" s="6">
        <v>4</v>
      </c>
    </row>
    <row r="19" spans="1:7" ht="23.25">
      <c r="A19" s="6" t="s">
        <v>172</v>
      </c>
      <c r="B19" s="8" t="s">
        <v>171</v>
      </c>
      <c r="C19" s="49"/>
      <c r="D19" s="6">
        <v>1</v>
      </c>
      <c r="E19" s="60">
        <v>4</v>
      </c>
      <c r="F19" s="6">
        <v>3</v>
      </c>
      <c r="G19" s="6">
        <v>5</v>
      </c>
    </row>
    <row r="20" spans="1:7" ht="23.25">
      <c r="A20" s="6"/>
      <c r="B20" s="8" t="s">
        <v>114</v>
      </c>
      <c r="C20" s="49" t="s">
        <v>119</v>
      </c>
      <c r="D20" s="6"/>
      <c r="E20" s="6"/>
      <c r="F20" s="6"/>
      <c r="G20" s="6"/>
    </row>
    <row r="21" spans="1:7" ht="23.25">
      <c r="A21" s="6" t="s">
        <v>185</v>
      </c>
      <c r="B21" s="8" t="s">
        <v>186</v>
      </c>
      <c r="C21" s="49"/>
      <c r="D21" s="6">
        <v>1</v>
      </c>
      <c r="E21" s="60">
        <v>4</v>
      </c>
      <c r="F21" s="6">
        <v>3</v>
      </c>
      <c r="G21" s="6">
        <v>5</v>
      </c>
    </row>
    <row r="22" spans="1:7" ht="23.25">
      <c r="A22" s="6" t="s">
        <v>187</v>
      </c>
      <c r="B22" s="8" t="s">
        <v>188</v>
      </c>
      <c r="C22" s="49"/>
      <c r="D22" s="6">
        <v>1</v>
      </c>
      <c r="E22" s="60">
        <v>6</v>
      </c>
      <c r="F22" s="6">
        <v>3</v>
      </c>
      <c r="G22" s="6">
        <v>7</v>
      </c>
    </row>
    <row r="23" spans="1:7" ht="23.25">
      <c r="A23" s="6"/>
      <c r="B23" s="13" t="s">
        <v>3</v>
      </c>
      <c r="C23" s="52" t="s">
        <v>206</v>
      </c>
      <c r="D23" s="6"/>
      <c r="E23" s="6"/>
      <c r="F23" s="6"/>
      <c r="G23" s="6"/>
    </row>
    <row r="24" spans="1:7" ht="23.25">
      <c r="A24" s="6" t="s">
        <v>189</v>
      </c>
      <c r="B24" s="8" t="s">
        <v>190</v>
      </c>
      <c r="C24" s="49"/>
      <c r="D24" s="6">
        <v>3</v>
      </c>
      <c r="E24" s="6">
        <v>0</v>
      </c>
      <c r="F24" s="6">
        <v>3</v>
      </c>
      <c r="G24" s="6">
        <v>3</v>
      </c>
    </row>
    <row r="25" spans="1:7" ht="23.25">
      <c r="A25" s="6"/>
      <c r="B25" s="13" t="s">
        <v>107</v>
      </c>
      <c r="C25" s="49"/>
      <c r="D25" s="8"/>
      <c r="E25" s="6"/>
      <c r="F25" s="8"/>
      <c r="G25" s="6"/>
    </row>
    <row r="26" spans="1:7" ht="23.25">
      <c r="A26" s="6" t="s">
        <v>19</v>
      </c>
      <c r="B26" s="14" t="s">
        <v>83</v>
      </c>
      <c r="C26" s="22"/>
      <c r="D26" s="6">
        <v>0</v>
      </c>
      <c r="E26" s="60">
        <v>2</v>
      </c>
      <c r="F26" s="6">
        <v>0</v>
      </c>
      <c r="G26" s="6">
        <v>2</v>
      </c>
    </row>
    <row r="27" spans="1:7" ht="23.25">
      <c r="A27" s="142" t="s">
        <v>4</v>
      </c>
      <c r="B27" s="143"/>
      <c r="C27" s="144"/>
      <c r="D27" s="4">
        <f>SUM(D7:D26)</f>
        <v>20</v>
      </c>
      <c r="E27" s="4">
        <f>E9+E10+E12+E16+E18+E19+E21+E22+E24+E26</f>
        <v>18</v>
      </c>
      <c r="F27" s="4">
        <f>SUM(F7:F26)</f>
        <v>27</v>
      </c>
      <c r="G27" s="4">
        <f>SUM(G7:G26)</f>
        <v>38</v>
      </c>
    </row>
    <row r="28" spans="1:7" ht="23.25">
      <c r="A28" s="37"/>
      <c r="B28" s="37"/>
      <c r="C28" s="37"/>
      <c r="D28" s="37"/>
      <c r="E28" s="37"/>
      <c r="F28" s="37"/>
      <c r="G28" s="37"/>
    </row>
    <row r="29" spans="1:7" ht="23.25">
      <c r="A29" s="38" t="s">
        <v>24</v>
      </c>
      <c r="B29" s="15"/>
      <c r="C29" s="39" t="s">
        <v>18</v>
      </c>
      <c r="D29" s="39"/>
      <c r="E29" s="39"/>
      <c r="F29" s="39"/>
      <c r="G29" s="39"/>
    </row>
    <row r="30" spans="1:7" ht="23.25">
      <c r="A30" s="58" t="s">
        <v>106</v>
      </c>
      <c r="B30" s="15"/>
      <c r="C30" s="58" t="s">
        <v>606</v>
      </c>
      <c r="D30" s="39"/>
      <c r="E30" s="39"/>
      <c r="F30" s="39"/>
      <c r="G30" s="39"/>
    </row>
    <row r="31" spans="1:7" ht="23.25">
      <c r="A31" s="41" t="s">
        <v>105</v>
      </c>
      <c r="B31" s="15"/>
      <c r="C31" s="40" t="s">
        <v>22</v>
      </c>
      <c r="D31" s="40"/>
      <c r="E31" s="40"/>
      <c r="F31" s="40"/>
      <c r="G31" s="40"/>
    </row>
    <row r="32" spans="1:7" ht="23.25">
      <c r="A32" s="39"/>
      <c r="B32" s="15"/>
      <c r="C32" s="39"/>
      <c r="D32" s="39"/>
      <c r="E32" s="39"/>
      <c r="F32" s="39"/>
      <c r="G32" s="39"/>
    </row>
    <row r="33" spans="1:7" ht="23.25">
      <c r="A33" s="145" t="s">
        <v>38</v>
      </c>
      <c r="B33" s="145"/>
      <c r="C33" s="145"/>
      <c r="D33" s="39"/>
      <c r="E33" s="39"/>
      <c r="F33" s="39"/>
      <c r="G33" s="39"/>
    </row>
    <row r="34" spans="1:7" ht="23.25">
      <c r="A34" s="43" t="s">
        <v>740</v>
      </c>
      <c r="B34" s="43"/>
      <c r="C34" s="43"/>
      <c r="D34" s="39"/>
      <c r="E34" s="39"/>
      <c r="F34" s="39"/>
      <c r="G34" s="39"/>
    </row>
    <row r="35" spans="1:7" ht="23.25">
      <c r="A35" s="145" t="s">
        <v>99</v>
      </c>
      <c r="B35" s="145"/>
      <c r="C35" s="145"/>
      <c r="D35" s="145"/>
      <c r="E35" s="39"/>
      <c r="F35" s="39"/>
      <c r="G35" s="44"/>
    </row>
    <row r="36" spans="1:7" ht="23.25">
      <c r="A36" s="39"/>
      <c r="B36" s="39"/>
      <c r="C36" s="39"/>
      <c r="D36" s="39"/>
      <c r="E36" s="39"/>
      <c r="F36" s="39"/>
      <c r="G36" s="44"/>
    </row>
    <row r="37" spans="1:7" ht="23.25">
      <c r="A37" s="39"/>
      <c r="B37" s="24" t="s">
        <v>91</v>
      </c>
      <c r="C37" s="39"/>
      <c r="D37" s="39"/>
      <c r="E37" s="39"/>
      <c r="F37" s="39"/>
      <c r="G37" s="39"/>
    </row>
    <row r="38" spans="1:7" ht="23.25">
      <c r="A38" s="39"/>
      <c r="B38" s="24"/>
      <c r="C38" s="39"/>
      <c r="D38" s="39"/>
      <c r="E38" s="39"/>
      <c r="F38" s="39"/>
      <c r="G38" s="39"/>
    </row>
    <row r="39" spans="1:7" ht="23.25">
      <c r="A39" s="39"/>
      <c r="B39" s="41" t="s">
        <v>104</v>
      </c>
      <c r="C39" s="39"/>
      <c r="D39" s="39"/>
      <c r="E39" s="39"/>
      <c r="F39" s="39"/>
      <c r="G39" s="39"/>
    </row>
    <row r="40" spans="1:7" ht="23.25">
      <c r="A40" s="39"/>
      <c r="B40" s="41" t="s">
        <v>389</v>
      </c>
      <c r="C40" s="39"/>
      <c r="D40" s="39"/>
      <c r="E40" s="39"/>
      <c r="F40" s="39"/>
      <c r="G40" s="39"/>
    </row>
    <row r="41" spans="1:7" ht="23.25">
      <c r="A41" s="39"/>
      <c r="B41" s="146" t="s">
        <v>102</v>
      </c>
      <c r="C41" s="146"/>
      <c r="D41" s="39"/>
      <c r="E41" s="39"/>
      <c r="F41" s="39"/>
      <c r="G41" s="39"/>
    </row>
    <row r="42" spans="2:7" ht="18.75" customHeight="1">
      <c r="B42" s="103"/>
      <c r="C42" s="104" t="s">
        <v>520</v>
      </c>
      <c r="D42" s="15"/>
      <c r="E42" s="15"/>
      <c r="F42" s="15"/>
      <c r="G42" s="15"/>
    </row>
    <row r="43" spans="1:7" ht="19.5" customHeight="1">
      <c r="A43" s="147" t="s">
        <v>0</v>
      </c>
      <c r="B43" s="147"/>
      <c r="C43" s="147"/>
      <c r="D43" s="147"/>
      <c r="E43" s="147"/>
      <c r="F43" s="147"/>
      <c r="G43" s="147"/>
    </row>
    <row r="44" spans="1:7" ht="24">
      <c r="A44" s="147" t="s">
        <v>519</v>
      </c>
      <c r="B44" s="147"/>
      <c r="C44" s="147"/>
      <c r="D44" s="147"/>
      <c r="E44" s="147"/>
      <c r="F44" s="147"/>
      <c r="G44" s="147"/>
    </row>
    <row r="45" spans="1:7" ht="23.25">
      <c r="A45" s="147" t="s">
        <v>140</v>
      </c>
      <c r="B45" s="147"/>
      <c r="C45" s="147"/>
      <c r="D45" s="147"/>
      <c r="E45" s="147"/>
      <c r="F45" s="147"/>
      <c r="G45" s="147"/>
    </row>
    <row r="46" spans="1:7" ht="23.25">
      <c r="A46" s="1" t="s">
        <v>184</v>
      </c>
      <c r="B46" s="1"/>
      <c r="C46" s="164" t="s">
        <v>828</v>
      </c>
      <c r="D46" s="164"/>
      <c r="E46" s="164"/>
      <c r="F46" s="164"/>
      <c r="G46" s="164"/>
    </row>
    <row r="47" spans="1:7" ht="23.25">
      <c r="A47" s="1" t="s">
        <v>23</v>
      </c>
      <c r="B47" s="1" t="s">
        <v>158</v>
      </c>
      <c r="C47" s="1"/>
      <c r="D47" s="1"/>
      <c r="E47" s="1"/>
      <c r="F47" s="148" t="s">
        <v>825</v>
      </c>
      <c r="G47" s="148"/>
    </row>
    <row r="48" spans="1:7" ht="23.25">
      <c r="A48" s="3" t="s">
        <v>1</v>
      </c>
      <c r="B48" s="156" t="s">
        <v>2</v>
      </c>
      <c r="C48" s="157"/>
      <c r="D48" s="3" t="s">
        <v>199</v>
      </c>
      <c r="E48" s="3" t="s">
        <v>200</v>
      </c>
      <c r="F48" s="3" t="s">
        <v>5</v>
      </c>
      <c r="G48" s="3" t="s">
        <v>137</v>
      </c>
    </row>
    <row r="49" spans="1:7" ht="23.25">
      <c r="A49" s="4"/>
      <c r="B49" s="54" t="s">
        <v>136</v>
      </c>
      <c r="C49" s="52" t="s">
        <v>57</v>
      </c>
      <c r="D49" s="4"/>
      <c r="E49" s="4"/>
      <c r="F49" s="4"/>
      <c r="G49" s="4"/>
    </row>
    <row r="50" spans="1:7" ht="23.25">
      <c r="A50" s="4"/>
      <c r="B50" s="5" t="s">
        <v>135</v>
      </c>
      <c r="C50" s="49" t="s">
        <v>56</v>
      </c>
      <c r="D50" s="4"/>
      <c r="E50" s="4"/>
      <c r="F50" s="4"/>
      <c r="G50" s="4"/>
    </row>
    <row r="51" spans="1:7" ht="23.25">
      <c r="A51" s="6"/>
      <c r="B51" s="8" t="s">
        <v>134</v>
      </c>
      <c r="C51" s="49" t="s">
        <v>52</v>
      </c>
      <c r="D51" s="6"/>
      <c r="E51" s="6"/>
      <c r="F51" s="6"/>
      <c r="G51" s="6"/>
    </row>
    <row r="52" spans="1:7" ht="23.25">
      <c r="A52" s="6"/>
      <c r="B52" s="8" t="s">
        <v>131</v>
      </c>
      <c r="C52" s="49" t="s">
        <v>52</v>
      </c>
      <c r="D52" s="6"/>
      <c r="E52" s="6"/>
      <c r="F52" s="6"/>
      <c r="G52" s="6"/>
    </row>
    <row r="53" spans="1:7" ht="23.25">
      <c r="A53" s="17"/>
      <c r="B53" s="10" t="s">
        <v>129</v>
      </c>
      <c r="C53" s="56" t="s">
        <v>168</v>
      </c>
      <c r="D53" s="12"/>
      <c r="E53" s="12"/>
      <c r="F53" s="12"/>
      <c r="G53" s="6"/>
    </row>
    <row r="54" spans="1:7" ht="23.25">
      <c r="A54" s="12"/>
      <c r="B54" s="8" t="s">
        <v>127</v>
      </c>
      <c r="C54" s="49" t="s">
        <v>130</v>
      </c>
      <c r="D54" s="12"/>
      <c r="E54" s="12"/>
      <c r="F54" s="12"/>
      <c r="G54" s="6"/>
    </row>
    <row r="55" spans="1:7" ht="23.25">
      <c r="A55" s="6" t="s">
        <v>167</v>
      </c>
      <c r="B55" s="8" t="s">
        <v>166</v>
      </c>
      <c r="C55" s="49"/>
      <c r="D55" s="6">
        <v>3</v>
      </c>
      <c r="E55" s="6">
        <v>0</v>
      </c>
      <c r="F55" s="6">
        <v>3</v>
      </c>
      <c r="G55" s="6">
        <v>3</v>
      </c>
    </row>
    <row r="56" spans="1:7" ht="23.25">
      <c r="A56" s="6"/>
      <c r="B56" s="46" t="s">
        <v>120</v>
      </c>
      <c r="C56" s="49" t="s">
        <v>191</v>
      </c>
      <c r="D56" s="6"/>
      <c r="E56" s="6"/>
      <c r="F56" s="6"/>
      <c r="G56" s="6"/>
    </row>
    <row r="57" spans="1:7" ht="23.25">
      <c r="A57" s="6" t="s">
        <v>176</v>
      </c>
      <c r="B57" s="8" t="s">
        <v>175</v>
      </c>
      <c r="C57" s="49"/>
      <c r="D57" s="6">
        <v>1</v>
      </c>
      <c r="E57" s="60">
        <v>6</v>
      </c>
      <c r="F57" s="6">
        <v>3</v>
      </c>
      <c r="G57" s="6">
        <v>7</v>
      </c>
    </row>
    <row r="58" spans="1:7" ht="23.25">
      <c r="A58" s="6" t="s">
        <v>165</v>
      </c>
      <c r="B58" s="8" t="s">
        <v>164</v>
      </c>
      <c r="C58" s="49"/>
      <c r="D58" s="6">
        <v>2</v>
      </c>
      <c r="E58" s="60">
        <v>2</v>
      </c>
      <c r="F58" s="6">
        <v>3</v>
      </c>
      <c r="G58" s="6">
        <v>4</v>
      </c>
    </row>
    <row r="59" spans="1:7" ht="23.25">
      <c r="A59" s="6"/>
      <c r="B59" s="8" t="s">
        <v>114</v>
      </c>
      <c r="C59" s="49" t="s">
        <v>130</v>
      </c>
      <c r="D59" s="6"/>
      <c r="E59" s="6"/>
      <c r="F59" s="6"/>
      <c r="G59" s="6"/>
    </row>
    <row r="60" spans="1:7" ht="23.25">
      <c r="A60" s="6" t="s">
        <v>192</v>
      </c>
      <c r="B60" s="8" t="s">
        <v>193</v>
      </c>
      <c r="C60" s="49"/>
      <c r="D60" s="6">
        <v>1</v>
      </c>
      <c r="E60" s="60">
        <v>6</v>
      </c>
      <c r="F60" s="6">
        <v>3</v>
      </c>
      <c r="G60" s="6">
        <v>7</v>
      </c>
    </row>
    <row r="61" spans="1:7" ht="23.25">
      <c r="A61" s="6"/>
      <c r="B61" s="8" t="s">
        <v>148</v>
      </c>
      <c r="C61" s="49" t="s">
        <v>147</v>
      </c>
      <c r="D61" s="6"/>
      <c r="E61" s="57"/>
      <c r="F61" s="6"/>
      <c r="G61" s="6"/>
    </row>
    <row r="62" spans="1:7" ht="23.25">
      <c r="A62" s="6" t="s">
        <v>159</v>
      </c>
      <c r="B62" s="8" t="s">
        <v>158</v>
      </c>
      <c r="C62" s="49"/>
      <c r="D62" s="6" t="s">
        <v>221</v>
      </c>
      <c r="E62" s="60" t="s">
        <v>221</v>
      </c>
      <c r="F62" s="6">
        <v>2</v>
      </c>
      <c r="G62" s="6">
        <v>4</v>
      </c>
    </row>
    <row r="63" spans="1:7" ht="23.25">
      <c r="A63" s="6"/>
      <c r="B63" s="13" t="s">
        <v>3</v>
      </c>
      <c r="C63" s="52" t="s">
        <v>108</v>
      </c>
      <c r="D63" s="6"/>
      <c r="E63" s="6"/>
      <c r="F63" s="6"/>
      <c r="G63" s="6"/>
    </row>
    <row r="64" spans="1:7" ht="23.25">
      <c r="A64" s="6"/>
      <c r="B64" s="13" t="s">
        <v>107</v>
      </c>
      <c r="C64" s="49"/>
      <c r="D64" s="6"/>
      <c r="E64" s="6"/>
      <c r="F64" s="6"/>
      <c r="G64" s="6"/>
    </row>
    <row r="65" spans="1:7" ht="23.25">
      <c r="A65" s="6" t="s">
        <v>538</v>
      </c>
      <c r="B65" s="14" t="s">
        <v>279</v>
      </c>
      <c r="C65" s="22"/>
      <c r="D65" s="6">
        <v>0</v>
      </c>
      <c r="E65" s="60">
        <v>2</v>
      </c>
      <c r="F65" s="6">
        <v>0</v>
      </c>
      <c r="G65" s="6">
        <v>2</v>
      </c>
    </row>
    <row r="66" spans="1:7" ht="23.25">
      <c r="A66" s="142" t="s">
        <v>4</v>
      </c>
      <c r="B66" s="143"/>
      <c r="C66" s="144"/>
      <c r="D66" s="4">
        <f>SUM(D49:D65)</f>
        <v>7</v>
      </c>
      <c r="E66" s="4">
        <f>SUM(E49:E65)</f>
        <v>16</v>
      </c>
      <c r="F66" s="4">
        <f>SUM(F49:F65)</f>
        <v>14</v>
      </c>
      <c r="G66" s="4">
        <f>SUM(G49:G65)</f>
        <v>27</v>
      </c>
    </row>
    <row r="67" spans="1:7" ht="23.25">
      <c r="A67" s="37"/>
      <c r="B67" s="37"/>
      <c r="C67" s="37"/>
      <c r="D67" s="37"/>
      <c r="E67" s="37"/>
      <c r="F67" s="37"/>
      <c r="G67" s="37"/>
    </row>
    <row r="68" spans="1:7" ht="23.25">
      <c r="A68" s="38" t="s">
        <v>24</v>
      </c>
      <c r="B68" s="15"/>
      <c r="C68" s="39" t="s">
        <v>18</v>
      </c>
      <c r="D68" s="39"/>
      <c r="E68" s="39"/>
      <c r="F68" s="39"/>
      <c r="G68" s="39"/>
    </row>
    <row r="69" spans="1:7" ht="23.25">
      <c r="A69" s="58" t="s">
        <v>106</v>
      </c>
      <c r="B69" s="15"/>
      <c r="C69" s="58" t="s">
        <v>606</v>
      </c>
      <c r="D69" s="39"/>
      <c r="E69" s="39"/>
      <c r="F69" s="39"/>
      <c r="G69" s="39"/>
    </row>
    <row r="70" spans="1:7" ht="23.25">
      <c r="A70" s="41" t="s">
        <v>105</v>
      </c>
      <c r="B70" s="15"/>
      <c r="C70" s="40" t="s">
        <v>22</v>
      </c>
      <c r="D70" s="40"/>
      <c r="E70" s="40"/>
      <c r="F70" s="40"/>
      <c r="G70" s="40"/>
    </row>
    <row r="71" spans="1:7" ht="23.25">
      <c r="A71" s="39"/>
      <c r="B71" s="15"/>
      <c r="C71" s="39"/>
      <c r="D71" s="39"/>
      <c r="E71" s="39"/>
      <c r="F71" s="39"/>
      <c r="G71" s="39"/>
    </row>
    <row r="72" spans="1:7" ht="23.25">
      <c r="A72" s="145" t="s">
        <v>38</v>
      </c>
      <c r="B72" s="145"/>
      <c r="C72" s="145"/>
      <c r="D72" s="39"/>
      <c r="E72" s="39"/>
      <c r="F72" s="39"/>
      <c r="G72" s="39"/>
    </row>
    <row r="73" spans="1:7" ht="23.25">
      <c r="A73" s="43" t="s">
        <v>740</v>
      </c>
      <c r="B73" s="43"/>
      <c r="C73" s="43"/>
      <c r="D73" s="39"/>
      <c r="E73" s="39"/>
      <c r="F73" s="39"/>
      <c r="G73" s="39"/>
    </row>
    <row r="74" spans="1:7" ht="23.25">
      <c r="A74" s="145" t="s">
        <v>99</v>
      </c>
      <c r="B74" s="145"/>
      <c r="C74" s="145"/>
      <c r="D74" s="145"/>
      <c r="E74" s="39"/>
      <c r="F74" s="39"/>
      <c r="G74" s="44"/>
    </row>
    <row r="75" spans="1:7" ht="23.25">
      <c r="A75" s="39"/>
      <c r="B75" s="39"/>
      <c r="C75" s="39"/>
      <c r="D75" s="39"/>
      <c r="E75" s="39"/>
      <c r="F75" s="39"/>
      <c r="G75" s="44"/>
    </row>
    <row r="76" spans="1:7" ht="23.25">
      <c r="A76" s="39"/>
      <c r="B76" s="24" t="s">
        <v>91</v>
      </c>
      <c r="C76" s="39"/>
      <c r="D76" s="39"/>
      <c r="E76" s="39"/>
      <c r="F76" s="39"/>
      <c r="G76" s="39"/>
    </row>
    <row r="77" spans="1:7" ht="23.25">
      <c r="A77" s="39"/>
      <c r="B77" s="24"/>
      <c r="C77" s="39"/>
      <c r="D77" s="39"/>
      <c r="E77" s="39"/>
      <c r="F77" s="39"/>
      <c r="G77" s="39"/>
    </row>
    <row r="78" spans="1:7" ht="23.25">
      <c r="A78" s="39"/>
      <c r="B78" s="41" t="s">
        <v>104</v>
      </c>
      <c r="C78" s="39"/>
      <c r="D78" s="39"/>
      <c r="E78" s="39"/>
      <c r="F78" s="39"/>
      <c r="G78" s="39"/>
    </row>
    <row r="79" spans="1:7" ht="23.25">
      <c r="A79" s="39"/>
      <c r="B79" s="41" t="s">
        <v>389</v>
      </c>
      <c r="C79" s="39"/>
      <c r="D79" s="39"/>
      <c r="E79" s="39"/>
      <c r="F79" s="39"/>
      <c r="G79" s="39"/>
    </row>
    <row r="80" spans="1:7" ht="23.25">
      <c r="A80" s="39"/>
      <c r="B80" s="146" t="s">
        <v>102</v>
      </c>
      <c r="C80" s="146"/>
      <c r="D80" s="39"/>
      <c r="E80" s="39"/>
      <c r="F80" s="39"/>
      <c r="G80" s="39"/>
    </row>
    <row r="81" spans="2:7" ht="18.75" customHeight="1">
      <c r="B81" s="103"/>
      <c r="C81" s="104" t="s">
        <v>520</v>
      </c>
      <c r="D81" s="15"/>
      <c r="E81" s="15"/>
      <c r="F81" s="15"/>
      <c r="G81" s="15"/>
    </row>
    <row r="82" spans="1:7" ht="19.5" customHeight="1">
      <c r="A82" s="147" t="s">
        <v>0</v>
      </c>
      <c r="B82" s="147"/>
      <c r="C82" s="147"/>
      <c r="D82" s="147"/>
      <c r="E82" s="147"/>
      <c r="F82" s="147"/>
      <c r="G82" s="147"/>
    </row>
    <row r="83" spans="1:7" ht="24">
      <c r="A83" s="147" t="s">
        <v>519</v>
      </c>
      <c r="B83" s="147"/>
      <c r="C83" s="147"/>
      <c r="D83" s="147"/>
      <c r="E83" s="147"/>
      <c r="F83" s="147"/>
      <c r="G83" s="147"/>
    </row>
    <row r="84" spans="1:7" ht="23.25">
      <c r="A84" s="147" t="s">
        <v>140</v>
      </c>
      <c r="B84" s="147"/>
      <c r="C84" s="147"/>
      <c r="D84" s="147"/>
      <c r="E84" s="147"/>
      <c r="F84" s="147"/>
      <c r="G84" s="147"/>
    </row>
    <row r="85" spans="1:7" ht="23.25">
      <c r="A85" s="1" t="s">
        <v>184</v>
      </c>
      <c r="B85" s="1"/>
      <c r="C85" s="164" t="s">
        <v>828</v>
      </c>
      <c r="D85" s="164"/>
      <c r="E85" s="164"/>
      <c r="F85" s="164"/>
      <c r="G85" s="164"/>
    </row>
    <row r="86" spans="1:7" ht="23.25">
      <c r="A86" s="1" t="s">
        <v>138</v>
      </c>
      <c r="B86" s="1" t="s">
        <v>145</v>
      </c>
      <c r="C86" s="1"/>
      <c r="D86" s="1"/>
      <c r="E86" s="1"/>
      <c r="F86" s="148" t="s">
        <v>823</v>
      </c>
      <c r="G86" s="148"/>
    </row>
    <row r="87" spans="1:7" ht="23.25">
      <c r="A87" s="3" t="s">
        <v>1</v>
      </c>
      <c r="B87" s="156" t="s">
        <v>2</v>
      </c>
      <c r="C87" s="157"/>
      <c r="D87" s="3" t="s">
        <v>199</v>
      </c>
      <c r="E87" s="3" t="s">
        <v>200</v>
      </c>
      <c r="F87" s="3" t="s">
        <v>5</v>
      </c>
      <c r="G87" s="3" t="s">
        <v>137</v>
      </c>
    </row>
    <row r="88" spans="1:7" ht="23.25">
      <c r="A88" s="4"/>
      <c r="B88" s="54" t="s">
        <v>136</v>
      </c>
      <c r="C88" s="52" t="s">
        <v>57</v>
      </c>
      <c r="D88" s="4"/>
      <c r="E88" s="4"/>
      <c r="F88" s="4"/>
      <c r="G88" s="4"/>
    </row>
    <row r="89" spans="1:7" ht="23.25">
      <c r="A89" s="4"/>
      <c r="B89" s="5" t="s">
        <v>135</v>
      </c>
      <c r="C89" s="49" t="s">
        <v>52</v>
      </c>
      <c r="D89" s="4"/>
      <c r="E89" s="4"/>
      <c r="F89" s="4"/>
      <c r="G89" s="4"/>
    </row>
    <row r="90" spans="1:7" ht="23.25">
      <c r="A90" s="6"/>
      <c r="B90" s="8" t="s">
        <v>134</v>
      </c>
      <c r="C90" s="49" t="s">
        <v>52</v>
      </c>
      <c r="D90" s="6"/>
      <c r="E90" s="6"/>
      <c r="F90" s="6"/>
      <c r="G90" s="6"/>
    </row>
    <row r="91" spans="1:7" ht="23.25">
      <c r="A91" s="6"/>
      <c r="B91" s="8" t="s">
        <v>131</v>
      </c>
      <c r="C91" s="49" t="s">
        <v>52</v>
      </c>
      <c r="D91" s="6"/>
      <c r="E91" s="6"/>
      <c r="F91" s="6"/>
      <c r="G91" s="6"/>
    </row>
    <row r="92" spans="1:7" ht="23.25">
      <c r="A92" s="17"/>
      <c r="B92" s="10" t="s">
        <v>129</v>
      </c>
      <c r="C92" s="56" t="s">
        <v>154</v>
      </c>
      <c r="D92" s="12"/>
      <c r="E92" s="12"/>
      <c r="F92" s="12"/>
      <c r="G92" s="6"/>
    </row>
    <row r="93" spans="1:7" ht="23.25">
      <c r="A93" s="12"/>
      <c r="B93" s="8" t="s">
        <v>127</v>
      </c>
      <c r="C93" s="49" t="s">
        <v>52</v>
      </c>
      <c r="D93" s="12"/>
      <c r="E93" s="12"/>
      <c r="F93" s="12"/>
      <c r="G93" s="6"/>
    </row>
    <row r="94" spans="1:7" ht="23.25">
      <c r="A94" s="6"/>
      <c r="B94" s="46" t="s">
        <v>120</v>
      </c>
      <c r="C94" s="49" t="s">
        <v>153</v>
      </c>
      <c r="D94" s="6"/>
      <c r="E94" s="6"/>
      <c r="F94" s="6"/>
      <c r="G94" s="6"/>
    </row>
    <row r="95" spans="1:7" ht="23.25">
      <c r="A95" s="6" t="s">
        <v>152</v>
      </c>
      <c r="B95" s="8" t="s">
        <v>151</v>
      </c>
      <c r="C95" s="49"/>
      <c r="D95" s="6">
        <v>1</v>
      </c>
      <c r="E95" s="60">
        <v>6</v>
      </c>
      <c r="F95" s="6">
        <v>3</v>
      </c>
      <c r="G95" s="6">
        <v>7</v>
      </c>
    </row>
    <row r="96" spans="1:7" ht="23.25">
      <c r="A96" s="6"/>
      <c r="B96" s="8" t="s">
        <v>114</v>
      </c>
      <c r="C96" s="49" t="s">
        <v>130</v>
      </c>
      <c r="D96" s="6"/>
      <c r="E96" s="6"/>
      <c r="F96" s="6"/>
      <c r="G96" s="6"/>
    </row>
    <row r="97" spans="1:7" ht="23.25">
      <c r="A97" s="6" t="s">
        <v>194</v>
      </c>
      <c r="B97" s="8" t="s">
        <v>195</v>
      </c>
      <c r="C97" s="49"/>
      <c r="D97" s="6">
        <v>1</v>
      </c>
      <c r="E97" s="60">
        <v>6</v>
      </c>
      <c r="F97" s="6">
        <v>3</v>
      </c>
      <c r="G97" s="6">
        <v>7</v>
      </c>
    </row>
    <row r="98" spans="1:7" ht="23.25">
      <c r="A98" s="6"/>
      <c r="B98" s="8" t="s">
        <v>148</v>
      </c>
      <c r="C98" s="49" t="s">
        <v>147</v>
      </c>
      <c r="D98" s="6"/>
      <c r="E98" s="57"/>
      <c r="F98" s="6"/>
      <c r="G98" s="6"/>
    </row>
    <row r="99" spans="1:7" ht="23.25">
      <c r="A99" s="6" t="s">
        <v>146</v>
      </c>
      <c r="B99" s="8" t="s">
        <v>145</v>
      </c>
      <c r="C99" s="49"/>
      <c r="D99" s="6" t="s">
        <v>221</v>
      </c>
      <c r="E99" s="60" t="s">
        <v>221</v>
      </c>
      <c r="F99" s="6">
        <v>2</v>
      </c>
      <c r="G99" s="6">
        <v>4</v>
      </c>
    </row>
    <row r="100" spans="1:7" ht="23.25">
      <c r="A100" s="6"/>
      <c r="B100" s="13" t="s">
        <v>3</v>
      </c>
      <c r="C100" s="52" t="s">
        <v>196</v>
      </c>
      <c r="D100" s="6"/>
      <c r="E100" s="6"/>
      <c r="F100" s="6"/>
      <c r="G100" s="6"/>
    </row>
    <row r="101" spans="1:7" ht="23.25">
      <c r="A101" s="6" t="s">
        <v>144</v>
      </c>
      <c r="B101" s="8" t="s">
        <v>143</v>
      </c>
      <c r="C101" s="49"/>
      <c r="D101" s="6">
        <v>2</v>
      </c>
      <c r="E101" s="60">
        <v>3</v>
      </c>
      <c r="F101" s="6">
        <v>2</v>
      </c>
      <c r="G101" s="6">
        <v>5</v>
      </c>
    </row>
    <row r="102" spans="1:7" ht="23.25">
      <c r="A102" s="6" t="s">
        <v>197</v>
      </c>
      <c r="B102" s="8" t="s">
        <v>198</v>
      </c>
      <c r="C102" s="49"/>
      <c r="D102" s="6">
        <v>1</v>
      </c>
      <c r="E102" s="60">
        <v>6</v>
      </c>
      <c r="F102" s="6">
        <v>3</v>
      </c>
      <c r="G102" s="6">
        <v>7</v>
      </c>
    </row>
    <row r="103" spans="1:7" ht="23.25">
      <c r="A103" s="6"/>
      <c r="B103" s="13" t="s">
        <v>107</v>
      </c>
      <c r="C103" s="49"/>
      <c r="D103" s="6"/>
      <c r="E103" s="6"/>
      <c r="F103" s="6"/>
      <c r="G103" s="6"/>
    </row>
    <row r="104" spans="1:7" ht="23.25">
      <c r="A104" s="6" t="s">
        <v>554</v>
      </c>
      <c r="B104" s="14" t="s">
        <v>280</v>
      </c>
      <c r="C104" s="22"/>
      <c r="D104" s="6">
        <v>0</v>
      </c>
      <c r="E104" s="60">
        <v>2</v>
      </c>
      <c r="F104" s="6">
        <v>0</v>
      </c>
      <c r="G104" s="6">
        <v>2</v>
      </c>
    </row>
    <row r="105" spans="1:7" ht="23.25">
      <c r="A105" s="142" t="s">
        <v>4</v>
      </c>
      <c r="B105" s="143"/>
      <c r="C105" s="144"/>
      <c r="D105" s="4">
        <f>SUM(D88:D104)</f>
        <v>5</v>
      </c>
      <c r="E105" s="4">
        <f>SUM(E95:E104)</f>
        <v>23</v>
      </c>
      <c r="F105" s="4">
        <f>SUM(F88:F104)</f>
        <v>13</v>
      </c>
      <c r="G105" s="4">
        <f>SUM(G88:G104)</f>
        <v>32</v>
      </c>
    </row>
    <row r="106" spans="1:7" ht="23.25">
      <c r="A106" s="37"/>
      <c r="B106" s="37"/>
      <c r="C106" s="37"/>
      <c r="D106" s="37"/>
      <c r="E106" s="37"/>
      <c r="F106" s="37"/>
      <c r="G106" s="37"/>
    </row>
    <row r="107" spans="1:7" ht="23.25">
      <c r="A107" s="38" t="s">
        <v>24</v>
      </c>
      <c r="B107" s="15"/>
      <c r="C107" s="39" t="s">
        <v>18</v>
      </c>
      <c r="D107" s="39"/>
      <c r="E107" s="39"/>
      <c r="F107" s="39"/>
      <c r="G107" s="39"/>
    </row>
    <row r="108" spans="1:7" ht="23.25">
      <c r="A108" s="58" t="s">
        <v>106</v>
      </c>
      <c r="B108" s="15"/>
      <c r="C108" s="58" t="s">
        <v>606</v>
      </c>
      <c r="D108" s="39"/>
      <c r="E108" s="39"/>
      <c r="F108" s="39"/>
      <c r="G108" s="39"/>
    </row>
    <row r="109" spans="1:7" ht="23.25">
      <c r="A109" s="41" t="s">
        <v>105</v>
      </c>
      <c r="B109" s="15"/>
      <c r="C109" s="40" t="s">
        <v>22</v>
      </c>
      <c r="D109" s="40"/>
      <c r="E109" s="40"/>
      <c r="F109" s="40"/>
      <c r="G109" s="40"/>
    </row>
    <row r="110" spans="1:7" ht="23.25">
      <c r="A110" s="39"/>
      <c r="B110" s="15"/>
      <c r="C110" s="39"/>
      <c r="D110" s="39"/>
      <c r="E110" s="39"/>
      <c r="F110" s="39"/>
      <c r="G110" s="39"/>
    </row>
    <row r="111" spans="1:7" ht="23.25">
      <c r="A111" s="145" t="s">
        <v>38</v>
      </c>
      <c r="B111" s="145"/>
      <c r="C111" s="145"/>
      <c r="D111" s="39"/>
      <c r="E111" s="39"/>
      <c r="F111" s="39"/>
      <c r="G111" s="39"/>
    </row>
    <row r="112" spans="1:7" ht="23.25">
      <c r="A112" s="43" t="s">
        <v>740</v>
      </c>
      <c r="B112" s="43"/>
      <c r="C112" s="43"/>
      <c r="D112" s="39"/>
      <c r="E112" s="39"/>
      <c r="F112" s="39"/>
      <c r="G112" s="39"/>
    </row>
    <row r="113" spans="1:7" ht="23.25">
      <c r="A113" s="145" t="s">
        <v>99</v>
      </c>
      <c r="B113" s="145"/>
      <c r="C113" s="145"/>
      <c r="D113" s="145"/>
      <c r="E113" s="39"/>
      <c r="F113" s="39"/>
      <c r="G113" s="44"/>
    </row>
    <row r="114" spans="1:7" ht="23.25">
      <c r="A114" s="39"/>
      <c r="B114" s="39"/>
      <c r="C114" s="39"/>
      <c r="D114" s="39"/>
      <c r="E114" s="39"/>
      <c r="F114" s="39"/>
      <c r="G114" s="44"/>
    </row>
    <row r="115" spans="1:7" ht="23.25">
      <c r="A115" s="39"/>
      <c r="B115" s="24" t="s">
        <v>91</v>
      </c>
      <c r="C115" s="39"/>
      <c r="D115" s="39"/>
      <c r="E115" s="39"/>
      <c r="F115" s="39"/>
      <c r="G115" s="39"/>
    </row>
    <row r="116" spans="1:7" ht="23.25">
      <c r="A116" s="39"/>
      <c r="B116" s="24"/>
      <c r="C116" s="39"/>
      <c r="D116" s="39"/>
      <c r="E116" s="39"/>
      <c r="F116" s="39"/>
      <c r="G116" s="39"/>
    </row>
    <row r="117" spans="1:7" ht="23.25">
      <c r="A117" s="39"/>
      <c r="B117" s="41" t="s">
        <v>104</v>
      </c>
      <c r="C117" s="39"/>
      <c r="D117" s="39"/>
      <c r="E117" s="39"/>
      <c r="F117" s="39"/>
      <c r="G117" s="39"/>
    </row>
    <row r="118" spans="1:7" ht="23.25">
      <c r="A118" s="39"/>
      <c r="B118" s="41" t="s">
        <v>389</v>
      </c>
      <c r="C118" s="39"/>
      <c r="D118" s="39"/>
      <c r="E118" s="39"/>
      <c r="F118" s="39"/>
      <c r="G118" s="39"/>
    </row>
    <row r="119" spans="1:7" ht="23.25">
      <c r="A119" s="39"/>
      <c r="B119" s="146" t="s">
        <v>102</v>
      </c>
      <c r="C119" s="146"/>
      <c r="D119" s="39"/>
      <c r="E119" s="39"/>
      <c r="F119" s="39"/>
      <c r="G119" s="39"/>
    </row>
    <row r="120" spans="2:7" ht="18.75" customHeight="1">
      <c r="B120" s="103"/>
      <c r="C120" s="104" t="s">
        <v>520</v>
      </c>
      <c r="D120" s="15"/>
      <c r="E120" s="15"/>
      <c r="F120" s="15"/>
      <c r="G120" s="15"/>
    </row>
    <row r="121" spans="1:7" ht="19.5" customHeight="1">
      <c r="A121" s="147" t="s">
        <v>0</v>
      </c>
      <c r="B121" s="147"/>
      <c r="C121" s="147"/>
      <c r="D121" s="147"/>
      <c r="E121" s="147"/>
      <c r="F121" s="147"/>
      <c r="G121" s="147"/>
    </row>
    <row r="122" spans="1:7" ht="24">
      <c r="A122" s="147" t="s">
        <v>519</v>
      </c>
      <c r="B122" s="147"/>
      <c r="C122" s="147"/>
      <c r="D122" s="147"/>
      <c r="E122" s="147"/>
      <c r="F122" s="147"/>
      <c r="G122" s="147"/>
    </row>
    <row r="123" spans="1:7" ht="23.25">
      <c r="A123" s="147" t="s">
        <v>140</v>
      </c>
      <c r="B123" s="147"/>
      <c r="C123" s="147"/>
      <c r="D123" s="147"/>
      <c r="E123" s="147"/>
      <c r="F123" s="147"/>
      <c r="G123" s="147"/>
    </row>
    <row r="124" spans="1:7" ht="23.25">
      <c r="A124" s="1" t="s">
        <v>184</v>
      </c>
      <c r="B124" s="1"/>
      <c r="C124" s="164" t="s">
        <v>828</v>
      </c>
      <c r="D124" s="164"/>
      <c r="E124" s="164"/>
      <c r="F124" s="164"/>
      <c r="G124" s="164"/>
    </row>
    <row r="125" spans="1:7" ht="23.25">
      <c r="A125" s="1" t="s">
        <v>138</v>
      </c>
      <c r="B125" s="1"/>
      <c r="C125" s="1"/>
      <c r="D125" s="1"/>
      <c r="E125" s="1"/>
      <c r="F125" s="148" t="s">
        <v>824</v>
      </c>
      <c r="G125" s="148"/>
    </row>
    <row r="126" spans="1:7" ht="23.25">
      <c r="A126" s="3" t="s">
        <v>1</v>
      </c>
      <c r="B126" s="156" t="s">
        <v>2</v>
      </c>
      <c r="C126" s="157"/>
      <c r="D126" s="3" t="s">
        <v>199</v>
      </c>
      <c r="E126" s="3" t="s">
        <v>200</v>
      </c>
      <c r="F126" s="3" t="s">
        <v>5</v>
      </c>
      <c r="G126" s="3" t="s">
        <v>137</v>
      </c>
    </row>
    <row r="127" spans="1:7" ht="23.25">
      <c r="A127" s="4"/>
      <c r="B127" s="54" t="s">
        <v>136</v>
      </c>
      <c r="C127" s="52" t="s">
        <v>183</v>
      </c>
      <c r="D127" s="4"/>
      <c r="E127" s="61"/>
      <c r="F127" s="4"/>
      <c r="G127" s="4"/>
    </row>
    <row r="128" spans="1:7" ht="23.25">
      <c r="A128" s="4"/>
      <c r="B128" s="5" t="s">
        <v>135</v>
      </c>
      <c r="C128" s="49" t="s">
        <v>222</v>
      </c>
      <c r="D128" s="4"/>
      <c r="E128" s="61"/>
      <c r="F128" s="4"/>
      <c r="G128" s="4"/>
    </row>
    <row r="129" spans="1:7" ht="23.25">
      <c r="A129" s="6" t="s">
        <v>68</v>
      </c>
      <c r="B129" s="8" t="s">
        <v>67</v>
      </c>
      <c r="C129" s="49"/>
      <c r="D129" s="6">
        <v>3</v>
      </c>
      <c r="E129" s="60">
        <v>0</v>
      </c>
      <c r="F129" s="6">
        <v>3</v>
      </c>
      <c r="G129" s="6">
        <v>3</v>
      </c>
    </row>
    <row r="130" spans="1:7" ht="23.25">
      <c r="A130" s="9"/>
      <c r="B130" s="44" t="s">
        <v>134</v>
      </c>
      <c r="C130" s="55" t="s">
        <v>222</v>
      </c>
      <c r="D130" s="6"/>
      <c r="E130" s="60"/>
      <c r="F130" s="6"/>
      <c r="G130" s="6"/>
    </row>
    <row r="131" spans="1:7" ht="23.25">
      <c r="A131" s="19" t="s">
        <v>133</v>
      </c>
      <c r="B131" s="8" t="s">
        <v>132</v>
      </c>
      <c r="C131" s="49"/>
      <c r="D131" s="6">
        <v>2</v>
      </c>
      <c r="E131" s="60">
        <v>2</v>
      </c>
      <c r="F131" s="6">
        <v>3</v>
      </c>
      <c r="G131" s="6">
        <v>4</v>
      </c>
    </row>
    <row r="132" spans="1:7" ht="23.25">
      <c r="A132" s="9"/>
      <c r="B132" s="44" t="s">
        <v>131</v>
      </c>
      <c r="C132" s="55" t="s">
        <v>191</v>
      </c>
      <c r="D132" s="6"/>
      <c r="E132" s="60"/>
      <c r="F132" s="6"/>
      <c r="G132" s="6"/>
    </row>
    <row r="133" spans="1:7" ht="23.25">
      <c r="A133" s="19" t="s">
        <v>70</v>
      </c>
      <c r="B133" s="8" t="s">
        <v>71</v>
      </c>
      <c r="C133" s="49"/>
      <c r="D133" s="6">
        <v>3</v>
      </c>
      <c r="E133" s="60">
        <v>0</v>
      </c>
      <c r="F133" s="6">
        <v>3</v>
      </c>
      <c r="G133" s="6">
        <v>3</v>
      </c>
    </row>
    <row r="134" spans="1:7" ht="23.25">
      <c r="A134" s="19" t="s">
        <v>9</v>
      </c>
      <c r="B134" s="8" t="s">
        <v>79</v>
      </c>
      <c r="C134" s="49"/>
      <c r="D134" s="6">
        <v>3</v>
      </c>
      <c r="E134" s="60">
        <v>0</v>
      </c>
      <c r="F134" s="6">
        <v>3</v>
      </c>
      <c r="G134" s="6">
        <v>3</v>
      </c>
    </row>
    <row r="135" spans="1:7" ht="23.25">
      <c r="A135" s="17"/>
      <c r="B135" s="10" t="s">
        <v>129</v>
      </c>
      <c r="C135" s="56" t="s">
        <v>128</v>
      </c>
      <c r="D135" s="12"/>
      <c r="E135" s="62"/>
      <c r="F135" s="12"/>
      <c r="G135" s="6"/>
    </row>
    <row r="136" spans="1:7" ht="23.25">
      <c r="A136" s="12"/>
      <c r="B136" s="8" t="s">
        <v>127</v>
      </c>
      <c r="C136" s="49" t="s">
        <v>126</v>
      </c>
      <c r="D136" s="12"/>
      <c r="E136" s="62"/>
      <c r="F136" s="12"/>
      <c r="G136" s="6"/>
    </row>
    <row r="137" spans="1:7" ht="23.25">
      <c r="A137" s="6" t="s">
        <v>125</v>
      </c>
      <c r="B137" s="8" t="s">
        <v>124</v>
      </c>
      <c r="C137" s="49"/>
      <c r="D137" s="6">
        <v>3</v>
      </c>
      <c r="E137" s="60">
        <v>0</v>
      </c>
      <c r="F137" s="6">
        <v>3</v>
      </c>
      <c r="G137" s="6">
        <v>3</v>
      </c>
    </row>
    <row r="138" spans="1:7" ht="23.25">
      <c r="A138" s="6" t="s">
        <v>123</v>
      </c>
      <c r="B138" s="8" t="s">
        <v>122</v>
      </c>
      <c r="C138" s="49"/>
      <c r="D138" s="6">
        <v>3</v>
      </c>
      <c r="E138" s="60">
        <v>0</v>
      </c>
      <c r="F138" s="6">
        <v>3</v>
      </c>
      <c r="G138" s="6">
        <v>3</v>
      </c>
    </row>
    <row r="139" spans="1:7" ht="23.25">
      <c r="A139" s="6" t="s">
        <v>64</v>
      </c>
      <c r="B139" s="8" t="s">
        <v>65</v>
      </c>
      <c r="C139" s="49"/>
      <c r="D139" s="6">
        <v>2</v>
      </c>
      <c r="E139" s="60">
        <v>2</v>
      </c>
      <c r="F139" s="6">
        <v>3</v>
      </c>
      <c r="G139" s="6">
        <v>4</v>
      </c>
    </row>
    <row r="140" spans="1:7" ht="23.25">
      <c r="A140" s="6"/>
      <c r="B140" s="46" t="s">
        <v>120</v>
      </c>
      <c r="C140" s="49" t="s">
        <v>119</v>
      </c>
      <c r="D140" s="6"/>
      <c r="E140" s="60"/>
      <c r="F140" s="6"/>
      <c r="G140" s="6"/>
    </row>
    <row r="141" spans="1:7" ht="23.25">
      <c r="A141" s="6" t="s">
        <v>118</v>
      </c>
      <c r="B141" s="8" t="s">
        <v>117</v>
      </c>
      <c r="C141" s="49"/>
      <c r="D141" s="6">
        <v>1</v>
      </c>
      <c r="E141" s="60">
        <v>4</v>
      </c>
      <c r="F141" s="6">
        <v>3</v>
      </c>
      <c r="G141" s="6">
        <v>5</v>
      </c>
    </row>
    <row r="142" spans="1:7" ht="23.25">
      <c r="A142" s="6" t="s">
        <v>116</v>
      </c>
      <c r="B142" s="8" t="s">
        <v>115</v>
      </c>
      <c r="C142" s="49"/>
      <c r="D142" s="6">
        <v>2</v>
      </c>
      <c r="E142" s="60">
        <v>2</v>
      </c>
      <c r="F142" s="6">
        <v>3</v>
      </c>
      <c r="G142" s="6">
        <v>4</v>
      </c>
    </row>
    <row r="143" spans="1:7" ht="23.25">
      <c r="A143" s="6"/>
      <c r="B143" s="8" t="s">
        <v>114</v>
      </c>
      <c r="C143" s="49" t="s">
        <v>56</v>
      </c>
      <c r="D143" s="6"/>
      <c r="E143" s="60"/>
      <c r="F143" s="6"/>
      <c r="G143" s="6"/>
    </row>
    <row r="144" spans="1:7" ht="23.25">
      <c r="A144" s="6"/>
      <c r="B144" s="8" t="s">
        <v>113</v>
      </c>
      <c r="C144" s="49"/>
      <c r="D144" s="6"/>
      <c r="E144" s="60"/>
      <c r="F144" s="6"/>
      <c r="G144" s="6"/>
    </row>
    <row r="145" spans="1:7" ht="23.25">
      <c r="A145" s="6"/>
      <c r="B145" s="8" t="s">
        <v>112</v>
      </c>
      <c r="C145" s="49" t="s">
        <v>111</v>
      </c>
      <c r="D145" s="6"/>
      <c r="E145" s="60"/>
      <c r="F145" s="6"/>
      <c r="G145" s="6"/>
    </row>
    <row r="146" spans="1:7" ht="23.25">
      <c r="A146" s="6" t="s">
        <v>110</v>
      </c>
      <c r="B146" s="8" t="s">
        <v>109</v>
      </c>
      <c r="C146" s="52"/>
      <c r="D146" s="6" t="s">
        <v>221</v>
      </c>
      <c r="E146" s="60">
        <v>4</v>
      </c>
      <c r="F146" s="6">
        <v>4</v>
      </c>
      <c r="G146" s="6">
        <v>4</v>
      </c>
    </row>
    <row r="147" spans="1:10" ht="23.25">
      <c r="A147" s="6"/>
      <c r="B147" s="13" t="s">
        <v>3</v>
      </c>
      <c r="C147" s="52" t="s">
        <v>742</v>
      </c>
      <c r="D147" s="6"/>
      <c r="E147" s="60"/>
      <c r="F147" s="6"/>
      <c r="G147" s="6"/>
      <c r="H147" s="53"/>
      <c r="I147" s="53"/>
      <c r="J147" s="53"/>
    </row>
    <row r="148" spans="1:10" ht="23.25">
      <c r="A148" s="6" t="s">
        <v>532</v>
      </c>
      <c r="B148" s="8" t="s">
        <v>533</v>
      </c>
      <c r="C148" s="52"/>
      <c r="D148" s="6">
        <v>1</v>
      </c>
      <c r="E148" s="60">
        <v>0</v>
      </c>
      <c r="F148" s="6">
        <v>1</v>
      </c>
      <c r="G148" s="6">
        <v>1</v>
      </c>
      <c r="H148" s="53"/>
      <c r="I148" s="53"/>
      <c r="J148" s="53"/>
    </row>
    <row r="149" spans="1:7" ht="23.25">
      <c r="A149" s="6"/>
      <c r="B149" s="13" t="s">
        <v>107</v>
      </c>
      <c r="C149" s="49"/>
      <c r="D149" s="6"/>
      <c r="E149" s="60"/>
      <c r="F149" s="6"/>
      <c r="G149" s="6"/>
    </row>
    <row r="150" spans="1:7" ht="23.25">
      <c r="A150" s="6" t="s">
        <v>20</v>
      </c>
      <c r="B150" s="14" t="s">
        <v>84</v>
      </c>
      <c r="C150" s="22"/>
      <c r="D150" s="6">
        <v>0</v>
      </c>
      <c r="E150" s="60">
        <v>2</v>
      </c>
      <c r="F150" s="6">
        <v>0</v>
      </c>
      <c r="G150" s="6">
        <v>2</v>
      </c>
    </row>
    <row r="151" spans="1:7" ht="23.25">
      <c r="A151" s="142" t="s">
        <v>4</v>
      </c>
      <c r="B151" s="143"/>
      <c r="C151" s="144"/>
      <c r="D151" s="4">
        <f>SUM(D129:D150)</f>
        <v>23</v>
      </c>
      <c r="E151" s="4">
        <f>SUM(E129:E150)</f>
        <v>16</v>
      </c>
      <c r="F151" s="4">
        <f>SUM(F129:F150)</f>
        <v>32</v>
      </c>
      <c r="G151" s="4">
        <f>SUM(G129:G150)</f>
        <v>39</v>
      </c>
    </row>
    <row r="152" spans="1:7" ht="20.25" customHeight="1">
      <c r="A152" s="37"/>
      <c r="B152" s="37"/>
      <c r="C152" s="37"/>
      <c r="D152" s="37"/>
      <c r="E152" s="37"/>
      <c r="F152" s="37"/>
      <c r="G152" s="37"/>
    </row>
    <row r="153" spans="1:7" ht="23.25">
      <c r="A153" s="38" t="s">
        <v>24</v>
      </c>
      <c r="B153" s="15"/>
      <c r="C153" s="39" t="s">
        <v>18</v>
      </c>
      <c r="D153" s="39"/>
      <c r="E153" s="39"/>
      <c r="F153" s="39"/>
      <c r="G153" s="39"/>
    </row>
    <row r="154" spans="1:7" ht="23.25">
      <c r="A154" s="58" t="s">
        <v>106</v>
      </c>
      <c r="B154" s="15"/>
      <c r="C154" s="58" t="s">
        <v>606</v>
      </c>
      <c r="D154" s="39"/>
      <c r="E154" s="39"/>
      <c r="F154" s="39"/>
      <c r="G154" s="39"/>
    </row>
    <row r="155" spans="1:7" ht="23.25">
      <c r="A155" s="41" t="s">
        <v>105</v>
      </c>
      <c r="B155" s="15"/>
      <c r="C155" s="40" t="s">
        <v>22</v>
      </c>
      <c r="D155" s="40"/>
      <c r="E155" s="40"/>
      <c r="F155" s="40"/>
      <c r="G155" s="40"/>
    </row>
    <row r="156" spans="1:7" ht="18" customHeight="1">
      <c r="A156" s="39"/>
      <c r="B156" s="15"/>
      <c r="C156" s="39"/>
      <c r="D156" s="39"/>
      <c r="E156" s="39"/>
      <c r="F156" s="39"/>
      <c r="G156" s="39"/>
    </row>
    <row r="157" spans="1:7" ht="23.25">
      <c r="A157" s="145" t="s">
        <v>38</v>
      </c>
      <c r="B157" s="145"/>
      <c r="C157" s="145"/>
      <c r="D157" s="39"/>
      <c r="E157" s="39"/>
      <c r="F157" s="39"/>
      <c r="G157" s="39"/>
    </row>
    <row r="158" spans="1:7" ht="23.25">
      <c r="A158" s="43" t="s">
        <v>740</v>
      </c>
      <c r="B158" s="43"/>
      <c r="C158" s="43"/>
      <c r="D158" s="39"/>
      <c r="E158" s="39"/>
      <c r="F158" s="39"/>
      <c r="G158" s="39"/>
    </row>
    <row r="159" spans="1:7" ht="25.5" customHeight="1">
      <c r="A159" s="145" t="s">
        <v>99</v>
      </c>
      <c r="B159" s="145"/>
      <c r="C159" s="145"/>
      <c r="D159" s="145"/>
      <c r="E159" s="39"/>
      <c r="F159" s="39"/>
      <c r="G159" s="44"/>
    </row>
    <row r="160" spans="1:7" ht="15" customHeight="1">
      <c r="A160" s="39"/>
      <c r="B160" s="39"/>
      <c r="C160" s="39"/>
      <c r="D160" s="39"/>
      <c r="E160" s="39"/>
      <c r="F160" s="39"/>
      <c r="G160" s="44"/>
    </row>
    <row r="161" spans="1:7" ht="23.25">
      <c r="A161" s="39"/>
      <c r="B161" s="24" t="s">
        <v>91</v>
      </c>
      <c r="C161" s="39"/>
      <c r="D161" s="39"/>
      <c r="E161" s="39"/>
      <c r="F161" s="39"/>
      <c r="G161" s="39"/>
    </row>
    <row r="162" spans="1:7" ht="18" customHeight="1">
      <c r="A162" s="39"/>
      <c r="B162" s="24"/>
      <c r="C162" s="39"/>
      <c r="D162" s="39"/>
      <c r="E162" s="39"/>
      <c r="F162" s="39"/>
      <c r="G162" s="39"/>
    </row>
    <row r="163" spans="1:7" ht="23.25">
      <c r="A163" s="39"/>
      <c r="B163" s="41" t="s">
        <v>104</v>
      </c>
      <c r="C163" s="39"/>
      <c r="D163" s="39"/>
      <c r="E163" s="39"/>
      <c r="F163" s="39"/>
      <c r="G163" s="39"/>
    </row>
    <row r="164" spans="1:7" ht="23.25">
      <c r="A164" s="39"/>
      <c r="B164" s="41" t="s">
        <v>389</v>
      </c>
      <c r="C164" s="39"/>
      <c r="D164" s="39"/>
      <c r="E164" s="39"/>
      <c r="F164" s="39"/>
      <c r="G164" s="39"/>
    </row>
    <row r="165" spans="1:7" ht="23.25">
      <c r="A165" s="39"/>
      <c r="B165" s="146" t="s">
        <v>102</v>
      </c>
      <c r="C165" s="146"/>
      <c r="D165" s="39"/>
      <c r="E165" s="39"/>
      <c r="F165" s="39"/>
      <c r="G165" s="39"/>
    </row>
    <row r="166" spans="2:7" ht="23.25">
      <c r="B166" s="103"/>
      <c r="C166" s="104" t="s">
        <v>741</v>
      </c>
      <c r="D166" s="15"/>
      <c r="E166" s="15"/>
      <c r="F166" s="15"/>
      <c r="G166" s="15"/>
    </row>
    <row r="167" spans="1:7" ht="21.75">
      <c r="A167" s="59"/>
      <c r="B167" s="59"/>
      <c r="C167" s="59"/>
      <c r="D167" s="59"/>
      <c r="E167" s="59"/>
      <c r="F167" s="59"/>
      <c r="G167" s="59"/>
    </row>
    <row r="168" spans="1:7" ht="21.75">
      <c r="A168" s="59"/>
      <c r="B168" s="59"/>
      <c r="C168" s="59"/>
      <c r="D168" s="59"/>
      <c r="E168" s="59"/>
      <c r="F168" s="59"/>
      <c r="G168" s="59"/>
    </row>
    <row r="169" spans="1:7" ht="21.75">
      <c r="A169" s="59"/>
      <c r="B169" s="59"/>
      <c r="C169" s="59"/>
      <c r="D169" s="59"/>
      <c r="E169" s="59"/>
      <c r="F169" s="59"/>
      <c r="G169" s="59"/>
    </row>
    <row r="170" spans="1:7" ht="21.75">
      <c r="A170" s="59"/>
      <c r="B170" s="59"/>
      <c r="C170" s="59"/>
      <c r="D170" s="59"/>
      <c r="E170" s="59"/>
      <c r="F170" s="59"/>
      <c r="G170" s="59"/>
    </row>
    <row r="171" spans="1:7" ht="21.75">
      <c r="A171" s="59"/>
      <c r="B171" s="59"/>
      <c r="C171" s="59"/>
      <c r="D171" s="59"/>
      <c r="E171" s="59"/>
      <c r="F171" s="59"/>
      <c r="G171" s="59"/>
    </row>
    <row r="172" spans="1:7" ht="21.75">
      <c r="A172" s="59"/>
      <c r="B172" s="59"/>
      <c r="C172" s="59"/>
      <c r="D172" s="59"/>
      <c r="E172" s="59"/>
      <c r="F172" s="59"/>
      <c r="G172" s="59"/>
    </row>
    <row r="173" spans="1:7" ht="21.75">
      <c r="A173" s="59"/>
      <c r="B173" s="59"/>
      <c r="C173" s="59"/>
      <c r="D173" s="59"/>
      <c r="E173" s="59"/>
      <c r="F173" s="59"/>
      <c r="G173" s="59"/>
    </row>
    <row r="174" spans="1:7" ht="21.75">
      <c r="A174" s="59"/>
      <c r="B174" s="59"/>
      <c r="C174" s="59"/>
      <c r="D174" s="59"/>
      <c r="E174" s="59"/>
      <c r="F174" s="59"/>
      <c r="G174" s="59"/>
    </row>
    <row r="175" spans="1:7" ht="21.75">
      <c r="A175" s="59"/>
      <c r="B175" s="59"/>
      <c r="C175" s="59"/>
      <c r="D175" s="59"/>
      <c r="E175" s="59"/>
      <c r="F175" s="59"/>
      <c r="G175" s="59"/>
    </row>
    <row r="176" spans="1:7" ht="21.75">
      <c r="A176" s="59"/>
      <c r="B176" s="59"/>
      <c r="C176" s="59"/>
      <c r="D176" s="59"/>
      <c r="E176" s="59"/>
      <c r="F176" s="59"/>
      <c r="G176" s="59"/>
    </row>
    <row r="177" spans="1:7" ht="21.75">
      <c r="A177" s="59"/>
      <c r="B177" s="59"/>
      <c r="C177" s="59"/>
      <c r="D177" s="59"/>
      <c r="E177" s="59"/>
      <c r="F177" s="59"/>
      <c r="G177" s="59"/>
    </row>
    <row r="178" spans="1:7" ht="21.75">
      <c r="A178" s="59"/>
      <c r="B178" s="59"/>
      <c r="C178" s="59"/>
      <c r="D178" s="59"/>
      <c r="E178" s="59"/>
      <c r="F178" s="59"/>
      <c r="G178" s="59"/>
    </row>
    <row r="179" spans="1:7" ht="21.75">
      <c r="A179" s="59"/>
      <c r="B179" s="59"/>
      <c r="C179" s="59"/>
      <c r="D179" s="59"/>
      <c r="E179" s="59"/>
      <c r="F179" s="59"/>
      <c r="G179" s="59"/>
    </row>
    <row r="180" spans="1:7" ht="21.75">
      <c r="A180" s="59"/>
      <c r="B180" s="59"/>
      <c r="C180" s="59"/>
      <c r="D180" s="59"/>
      <c r="E180" s="59"/>
      <c r="F180" s="59"/>
      <c r="G180" s="59"/>
    </row>
    <row r="181" spans="1:7" ht="21.75">
      <c r="A181" s="59"/>
      <c r="B181" s="59"/>
      <c r="C181" s="59"/>
      <c r="D181" s="59"/>
      <c r="E181" s="59"/>
      <c r="F181" s="59"/>
      <c r="G181" s="59"/>
    </row>
    <row r="182" spans="1:7" ht="21.75">
      <c r="A182" s="59"/>
      <c r="B182" s="59"/>
      <c r="C182" s="59"/>
      <c r="D182" s="59"/>
      <c r="E182" s="59"/>
      <c r="F182" s="59"/>
      <c r="G182" s="59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  <row r="260" spans="1:7" ht="21.75">
      <c r="A260" s="59"/>
      <c r="B260" s="59"/>
      <c r="C260" s="59"/>
      <c r="D260" s="59"/>
      <c r="E260" s="59"/>
      <c r="F260" s="59"/>
      <c r="G260" s="59"/>
    </row>
    <row r="261" spans="1:7" ht="21.75">
      <c r="A261" s="59"/>
      <c r="B261" s="59"/>
      <c r="C261" s="59"/>
      <c r="D261" s="59"/>
      <c r="E261" s="59"/>
      <c r="F261" s="59"/>
      <c r="G261" s="59"/>
    </row>
    <row r="262" spans="1:7" ht="21.75">
      <c r="A262" s="59"/>
      <c r="B262" s="59"/>
      <c r="C262" s="59"/>
      <c r="D262" s="59"/>
      <c r="E262" s="59"/>
      <c r="F262" s="59"/>
      <c r="G262" s="59"/>
    </row>
    <row r="263" spans="1:7" ht="21.75">
      <c r="A263" s="59"/>
      <c r="B263" s="59"/>
      <c r="C263" s="59"/>
      <c r="D263" s="59"/>
      <c r="E263" s="59"/>
      <c r="F263" s="59"/>
      <c r="G263" s="59"/>
    </row>
    <row r="264" spans="1:7" ht="21.75">
      <c r="A264" s="59"/>
      <c r="B264" s="59"/>
      <c r="C264" s="59"/>
      <c r="D264" s="59"/>
      <c r="E264" s="59"/>
      <c r="F264" s="59"/>
      <c r="G264" s="59"/>
    </row>
    <row r="265" spans="1:7" ht="21.75">
      <c r="A265" s="59"/>
      <c r="B265" s="59"/>
      <c r="C265" s="59"/>
      <c r="D265" s="59"/>
      <c r="E265" s="59"/>
      <c r="F265" s="59"/>
      <c r="G265" s="59"/>
    </row>
    <row r="266" spans="1:7" ht="21.75">
      <c r="A266" s="59"/>
      <c r="B266" s="59"/>
      <c r="C266" s="59"/>
      <c r="D266" s="59"/>
      <c r="E266" s="59"/>
      <c r="F266" s="59"/>
      <c r="G266" s="59"/>
    </row>
    <row r="267" spans="1:7" ht="21.75">
      <c r="A267" s="59"/>
      <c r="B267" s="59"/>
      <c r="C267" s="59"/>
      <c r="D267" s="59"/>
      <c r="E267" s="59"/>
      <c r="F267" s="59"/>
      <c r="G267" s="59"/>
    </row>
    <row r="268" spans="1:7" ht="21.75">
      <c r="A268" s="59"/>
      <c r="B268" s="59"/>
      <c r="C268" s="59"/>
      <c r="D268" s="59"/>
      <c r="E268" s="59"/>
      <c r="F268" s="59"/>
      <c r="G268" s="59"/>
    </row>
    <row r="269" spans="1:7" ht="21.75">
      <c r="A269" s="59"/>
      <c r="B269" s="59"/>
      <c r="C269" s="59"/>
      <c r="D269" s="59"/>
      <c r="E269" s="59"/>
      <c r="F269" s="59"/>
      <c r="G269" s="59"/>
    </row>
    <row r="270" spans="1:7" ht="21.75">
      <c r="A270" s="59"/>
      <c r="B270" s="59"/>
      <c r="C270" s="59"/>
      <c r="D270" s="59"/>
      <c r="E270" s="59"/>
      <c r="F270" s="59"/>
      <c r="G270" s="59"/>
    </row>
    <row r="271" spans="1:7" ht="21.75">
      <c r="A271" s="59"/>
      <c r="B271" s="59"/>
      <c r="C271" s="59"/>
      <c r="D271" s="59"/>
      <c r="E271" s="59"/>
      <c r="F271" s="59"/>
      <c r="G271" s="59"/>
    </row>
    <row r="272" spans="1:7" ht="21.75">
      <c r="A272" s="59"/>
      <c r="B272" s="59"/>
      <c r="C272" s="59"/>
      <c r="D272" s="59"/>
      <c r="E272" s="59"/>
      <c r="F272" s="59"/>
      <c r="G272" s="59"/>
    </row>
    <row r="273" spans="1:7" ht="21.75">
      <c r="A273" s="59"/>
      <c r="B273" s="59"/>
      <c r="C273" s="59"/>
      <c r="D273" s="59"/>
      <c r="E273" s="59"/>
      <c r="F273" s="59"/>
      <c r="G273" s="59"/>
    </row>
    <row r="274" spans="1:7" ht="21.75">
      <c r="A274" s="59"/>
      <c r="B274" s="59"/>
      <c r="C274" s="59"/>
      <c r="D274" s="59"/>
      <c r="E274" s="59"/>
      <c r="F274" s="59"/>
      <c r="G274" s="59"/>
    </row>
    <row r="275" spans="1:7" ht="21.75">
      <c r="A275" s="59"/>
      <c r="B275" s="59"/>
      <c r="C275" s="59"/>
      <c r="D275" s="59"/>
      <c r="E275" s="59"/>
      <c r="F275" s="59"/>
      <c r="G275" s="59"/>
    </row>
    <row r="276" spans="1:7" ht="21.75">
      <c r="A276" s="59"/>
      <c r="B276" s="59"/>
      <c r="C276" s="59"/>
      <c r="D276" s="59"/>
      <c r="E276" s="59"/>
      <c r="F276" s="59"/>
      <c r="G276" s="59"/>
    </row>
    <row r="277" spans="1:7" ht="21.75">
      <c r="A277" s="59"/>
      <c r="B277" s="59"/>
      <c r="C277" s="59"/>
      <c r="D277" s="59"/>
      <c r="E277" s="59"/>
      <c r="F277" s="59"/>
      <c r="G277" s="59"/>
    </row>
    <row r="278" spans="1:7" ht="21.75">
      <c r="A278" s="59"/>
      <c r="B278" s="59"/>
      <c r="C278" s="59"/>
      <c r="D278" s="59"/>
      <c r="E278" s="59"/>
      <c r="F278" s="59"/>
      <c r="G278" s="59"/>
    </row>
    <row r="279" spans="1:7" ht="21.75">
      <c r="A279" s="59"/>
      <c r="B279" s="59"/>
      <c r="C279" s="59"/>
      <c r="D279" s="59"/>
      <c r="E279" s="59"/>
      <c r="F279" s="59"/>
      <c r="G279" s="59"/>
    </row>
    <row r="280" spans="1:7" ht="21.75">
      <c r="A280" s="59"/>
      <c r="B280" s="59"/>
      <c r="C280" s="59"/>
      <c r="D280" s="59"/>
      <c r="E280" s="59"/>
      <c r="F280" s="59"/>
      <c r="G280" s="59"/>
    </row>
    <row r="281" spans="1:7" ht="21.75">
      <c r="A281" s="59"/>
      <c r="B281" s="59"/>
      <c r="C281" s="59"/>
      <c r="D281" s="59"/>
      <c r="E281" s="59"/>
      <c r="F281" s="59"/>
      <c r="G281" s="59"/>
    </row>
    <row r="282" spans="1:7" ht="21.75">
      <c r="A282" s="59"/>
      <c r="B282" s="59"/>
      <c r="C282" s="59"/>
      <c r="D282" s="59"/>
      <c r="E282" s="59"/>
      <c r="F282" s="59"/>
      <c r="G282" s="59"/>
    </row>
    <row r="283" spans="1:7" ht="21.75">
      <c r="A283" s="59"/>
      <c r="B283" s="59"/>
      <c r="C283" s="59"/>
      <c r="D283" s="59"/>
      <c r="E283" s="59"/>
      <c r="F283" s="59"/>
      <c r="G283" s="59"/>
    </row>
    <row r="284" spans="1:7" ht="21.75">
      <c r="A284" s="59"/>
      <c r="B284" s="59"/>
      <c r="C284" s="59"/>
      <c r="D284" s="59"/>
      <c r="E284" s="59"/>
      <c r="F284" s="59"/>
      <c r="G284" s="59"/>
    </row>
    <row r="285" spans="1:7" ht="21.75">
      <c r="A285" s="59"/>
      <c r="B285" s="59"/>
      <c r="C285" s="59"/>
      <c r="D285" s="59"/>
      <c r="E285" s="59"/>
      <c r="F285" s="59"/>
      <c r="G285" s="59"/>
    </row>
    <row r="286" spans="1:7" ht="21.75">
      <c r="A286" s="59"/>
      <c r="B286" s="59"/>
      <c r="C286" s="59"/>
      <c r="D286" s="59"/>
      <c r="E286" s="59"/>
      <c r="F286" s="59"/>
      <c r="G286" s="59"/>
    </row>
    <row r="287" spans="1:7" ht="21.75">
      <c r="A287" s="59"/>
      <c r="B287" s="59"/>
      <c r="C287" s="59"/>
      <c r="D287" s="59"/>
      <c r="E287" s="59"/>
      <c r="F287" s="59"/>
      <c r="G287" s="59"/>
    </row>
    <row r="288" spans="1:7" ht="21.75">
      <c r="A288" s="59"/>
      <c r="B288" s="59"/>
      <c r="C288" s="59"/>
      <c r="D288" s="59"/>
      <c r="E288" s="59"/>
      <c r="F288" s="59"/>
      <c r="G288" s="59"/>
    </row>
    <row r="289" spans="1:7" ht="21.75">
      <c r="A289" s="59"/>
      <c r="B289" s="59"/>
      <c r="C289" s="59"/>
      <c r="D289" s="59"/>
      <c r="E289" s="59"/>
      <c r="F289" s="59"/>
      <c r="G289" s="59"/>
    </row>
    <row r="290" spans="1:7" ht="21.75">
      <c r="A290" s="59"/>
      <c r="B290" s="59"/>
      <c r="C290" s="59"/>
      <c r="D290" s="59"/>
      <c r="E290" s="59"/>
      <c r="F290" s="59"/>
      <c r="G290" s="59"/>
    </row>
    <row r="291" spans="1:7" ht="21.75">
      <c r="A291" s="59"/>
      <c r="B291" s="59"/>
      <c r="C291" s="59"/>
      <c r="D291" s="59"/>
      <c r="E291" s="59"/>
      <c r="F291" s="59"/>
      <c r="G291" s="59"/>
    </row>
    <row r="292" spans="1:7" ht="21.75">
      <c r="A292" s="59"/>
      <c r="B292" s="59"/>
      <c r="C292" s="59"/>
      <c r="D292" s="59"/>
      <c r="E292" s="59"/>
      <c r="F292" s="59"/>
      <c r="G292" s="59"/>
    </row>
    <row r="293" spans="1:7" ht="21.75">
      <c r="A293" s="59"/>
      <c r="B293" s="59"/>
      <c r="C293" s="59"/>
      <c r="D293" s="59"/>
      <c r="E293" s="59"/>
      <c r="F293" s="59"/>
      <c r="G293" s="59"/>
    </row>
    <row r="294" spans="1:7" ht="21.75">
      <c r="A294" s="59"/>
      <c r="B294" s="59"/>
      <c r="C294" s="59"/>
      <c r="D294" s="59"/>
      <c r="E294" s="59"/>
      <c r="F294" s="59"/>
      <c r="G294" s="59"/>
    </row>
    <row r="295" spans="1:7" ht="21.75">
      <c r="A295" s="59"/>
      <c r="B295" s="59"/>
      <c r="C295" s="59"/>
      <c r="D295" s="59"/>
      <c r="E295" s="59"/>
      <c r="F295" s="59"/>
      <c r="G295" s="59"/>
    </row>
    <row r="296" spans="1:7" ht="21.75">
      <c r="A296" s="59"/>
      <c r="B296" s="59"/>
      <c r="C296" s="59"/>
      <c r="D296" s="59"/>
      <c r="E296" s="59"/>
      <c r="F296" s="59"/>
      <c r="G296" s="59"/>
    </row>
    <row r="297" spans="1:7" ht="21.75">
      <c r="A297" s="59"/>
      <c r="B297" s="59"/>
      <c r="C297" s="59"/>
      <c r="D297" s="59"/>
      <c r="E297" s="59"/>
      <c r="F297" s="59"/>
      <c r="G297" s="59"/>
    </row>
    <row r="298" spans="1:7" ht="21.75">
      <c r="A298" s="59"/>
      <c r="B298" s="59"/>
      <c r="C298" s="59"/>
      <c r="D298" s="59"/>
      <c r="E298" s="59"/>
      <c r="F298" s="59"/>
      <c r="G298" s="59"/>
    </row>
    <row r="299" spans="1:7" ht="21.75">
      <c r="A299" s="59"/>
      <c r="B299" s="59"/>
      <c r="C299" s="59"/>
      <c r="D299" s="59"/>
      <c r="E299" s="59"/>
      <c r="F299" s="59"/>
      <c r="G299" s="59"/>
    </row>
    <row r="300" spans="1:7" ht="21.75">
      <c r="A300" s="59"/>
      <c r="B300" s="59"/>
      <c r="C300" s="59"/>
      <c r="D300" s="59"/>
      <c r="E300" s="59"/>
      <c r="F300" s="59"/>
      <c r="G300" s="59"/>
    </row>
    <row r="301" spans="1:7" ht="21.75">
      <c r="A301" s="59"/>
      <c r="B301" s="59"/>
      <c r="C301" s="59"/>
      <c r="D301" s="59"/>
      <c r="E301" s="59"/>
      <c r="F301" s="59"/>
      <c r="G301" s="59"/>
    </row>
    <row r="302" spans="1:7" ht="21.75">
      <c r="A302" s="59"/>
      <c r="B302" s="59"/>
      <c r="C302" s="59"/>
      <c r="D302" s="59"/>
      <c r="E302" s="59"/>
      <c r="F302" s="59"/>
      <c r="G302" s="59"/>
    </row>
    <row r="303" spans="1:7" ht="21.75">
      <c r="A303" s="59"/>
      <c r="B303" s="59"/>
      <c r="C303" s="59"/>
      <c r="D303" s="59"/>
      <c r="E303" s="59"/>
      <c r="F303" s="59"/>
      <c r="G303" s="59"/>
    </row>
    <row r="304" spans="1:7" ht="21.75">
      <c r="A304" s="59"/>
      <c r="B304" s="59"/>
      <c r="C304" s="59"/>
      <c r="D304" s="59"/>
      <c r="E304" s="59"/>
      <c r="F304" s="59"/>
      <c r="G304" s="59"/>
    </row>
    <row r="305" spans="1:7" ht="21.75">
      <c r="A305" s="59"/>
      <c r="B305" s="59"/>
      <c r="C305" s="59"/>
      <c r="D305" s="59"/>
      <c r="E305" s="59"/>
      <c r="F305" s="59"/>
      <c r="G305" s="59"/>
    </row>
    <row r="306" spans="1:7" ht="21.75">
      <c r="A306" s="59"/>
      <c r="B306" s="59"/>
      <c r="C306" s="59"/>
      <c r="D306" s="59"/>
      <c r="E306" s="59"/>
      <c r="F306" s="59"/>
      <c r="G306" s="59"/>
    </row>
    <row r="307" spans="1:7" ht="21.75">
      <c r="A307" s="59"/>
      <c r="B307" s="59"/>
      <c r="C307" s="59"/>
      <c r="D307" s="59"/>
      <c r="E307" s="59"/>
      <c r="F307" s="59"/>
      <c r="G307" s="59"/>
    </row>
    <row r="308" spans="1:7" ht="21.75">
      <c r="A308" s="59"/>
      <c r="B308" s="59"/>
      <c r="C308" s="59"/>
      <c r="D308" s="59"/>
      <c r="E308" s="59"/>
      <c r="F308" s="59"/>
      <c r="G308" s="59"/>
    </row>
    <row r="309" spans="1:7" ht="21.75">
      <c r="A309" s="59"/>
      <c r="B309" s="59"/>
      <c r="C309" s="59"/>
      <c r="D309" s="59"/>
      <c r="E309" s="59"/>
      <c r="F309" s="59"/>
      <c r="G309" s="59"/>
    </row>
    <row r="310" spans="1:7" ht="21.75">
      <c r="A310" s="59"/>
      <c r="B310" s="59"/>
      <c r="C310" s="59"/>
      <c r="D310" s="59"/>
      <c r="E310" s="59"/>
      <c r="F310" s="59"/>
      <c r="G310" s="59"/>
    </row>
    <row r="311" spans="1:7" ht="21.75">
      <c r="A311" s="59"/>
      <c r="B311" s="59"/>
      <c r="C311" s="59"/>
      <c r="D311" s="59"/>
      <c r="E311" s="59"/>
      <c r="F311" s="59"/>
      <c r="G311" s="59"/>
    </row>
    <row r="312" spans="1:7" ht="21.75">
      <c r="A312" s="59"/>
      <c r="B312" s="59"/>
      <c r="C312" s="59"/>
      <c r="D312" s="59"/>
      <c r="E312" s="59"/>
      <c r="F312" s="59"/>
      <c r="G312" s="59"/>
    </row>
    <row r="313" spans="1:7" ht="21.75">
      <c r="A313" s="59"/>
      <c r="B313" s="59"/>
      <c r="C313" s="59"/>
      <c r="D313" s="59"/>
      <c r="E313" s="59"/>
      <c r="F313" s="59"/>
      <c r="G313" s="59"/>
    </row>
    <row r="314" spans="1:7" ht="21.75">
      <c r="A314" s="59"/>
      <c r="B314" s="59"/>
      <c r="C314" s="59"/>
      <c r="D314" s="59"/>
      <c r="E314" s="59"/>
      <c r="F314" s="59"/>
      <c r="G314" s="59"/>
    </row>
    <row r="315" spans="1:7" ht="21.75">
      <c r="A315" s="59"/>
      <c r="B315" s="59"/>
      <c r="C315" s="59"/>
      <c r="D315" s="59"/>
      <c r="E315" s="59"/>
      <c r="F315" s="59"/>
      <c r="G315" s="59"/>
    </row>
    <row r="316" spans="1:7" ht="21.75">
      <c r="A316" s="59"/>
      <c r="B316" s="59"/>
      <c r="C316" s="59"/>
      <c r="D316" s="59"/>
      <c r="E316" s="59"/>
      <c r="F316" s="59"/>
      <c r="G316" s="59"/>
    </row>
    <row r="317" spans="1:7" ht="21.75">
      <c r="A317" s="59"/>
      <c r="B317" s="59"/>
      <c r="C317" s="59"/>
      <c r="D317" s="59"/>
      <c r="E317" s="59"/>
      <c r="F317" s="59"/>
      <c r="G317" s="59"/>
    </row>
    <row r="318" spans="1:7" ht="21.75">
      <c r="A318" s="59"/>
      <c r="B318" s="59"/>
      <c r="C318" s="59"/>
      <c r="D318" s="59"/>
      <c r="E318" s="59"/>
      <c r="F318" s="59"/>
      <c r="G318" s="59"/>
    </row>
    <row r="319" spans="1:7" ht="21.75">
      <c r="A319" s="59"/>
      <c r="B319" s="59"/>
      <c r="C319" s="59"/>
      <c r="D319" s="59"/>
      <c r="E319" s="59"/>
      <c r="F319" s="59"/>
      <c r="G319" s="59"/>
    </row>
    <row r="320" spans="1:7" ht="21.75">
      <c r="A320" s="59"/>
      <c r="B320" s="59"/>
      <c r="C320" s="59"/>
      <c r="D320" s="59"/>
      <c r="E320" s="59"/>
      <c r="F320" s="59"/>
      <c r="G320" s="59"/>
    </row>
    <row r="321" spans="1:7" ht="21.75">
      <c r="A321" s="59"/>
      <c r="B321" s="59"/>
      <c r="C321" s="59"/>
      <c r="D321" s="59"/>
      <c r="E321" s="59"/>
      <c r="F321" s="59"/>
      <c r="G321" s="59"/>
    </row>
    <row r="322" spans="1:7" ht="21.75">
      <c r="A322" s="59"/>
      <c r="B322" s="59"/>
      <c r="C322" s="59"/>
      <c r="D322" s="59"/>
      <c r="E322" s="59"/>
      <c r="F322" s="59"/>
      <c r="G322" s="59"/>
    </row>
    <row r="323" spans="1:7" ht="21.75">
      <c r="A323" s="59"/>
      <c r="B323" s="59"/>
      <c r="C323" s="59"/>
      <c r="D323" s="59"/>
      <c r="E323" s="59"/>
      <c r="F323" s="59"/>
      <c r="G323" s="59"/>
    </row>
    <row r="324" spans="1:7" ht="21.75">
      <c r="A324" s="59"/>
      <c r="B324" s="59"/>
      <c r="C324" s="59"/>
      <c r="D324" s="59"/>
      <c r="E324" s="59"/>
      <c r="F324" s="59"/>
      <c r="G324" s="59"/>
    </row>
    <row r="325" spans="1:7" ht="21.75">
      <c r="A325" s="59"/>
      <c r="B325" s="59"/>
      <c r="C325" s="59"/>
      <c r="D325" s="59"/>
      <c r="E325" s="59"/>
      <c r="F325" s="59"/>
      <c r="G325" s="59"/>
    </row>
    <row r="326" spans="1:7" ht="21.75">
      <c r="A326" s="59"/>
      <c r="B326" s="59"/>
      <c r="C326" s="59"/>
      <c r="D326" s="59"/>
      <c r="E326" s="59"/>
      <c r="F326" s="59"/>
      <c r="G326" s="59"/>
    </row>
    <row r="327" spans="1:7" ht="21.75">
      <c r="A327" s="59"/>
      <c r="B327" s="59"/>
      <c r="C327" s="59"/>
      <c r="D327" s="59"/>
      <c r="E327" s="59"/>
      <c r="F327" s="59"/>
      <c r="G327" s="59"/>
    </row>
  </sheetData>
  <sheetProtection/>
  <mergeCells count="40">
    <mergeCell ref="B165:C165"/>
    <mergeCell ref="A1:G1"/>
    <mergeCell ref="A2:G2"/>
    <mergeCell ref="A43:G43"/>
    <mergeCell ref="A44:G44"/>
    <mergeCell ref="A82:G82"/>
    <mergeCell ref="A83:G83"/>
    <mergeCell ref="A121:G121"/>
    <mergeCell ref="A122:G122"/>
    <mergeCell ref="B41:C41"/>
    <mergeCell ref="A151:C151"/>
    <mergeCell ref="A157:C157"/>
    <mergeCell ref="A159:D159"/>
    <mergeCell ref="B126:C126"/>
    <mergeCell ref="A111:C111"/>
    <mergeCell ref="A113:D113"/>
    <mergeCell ref="F125:G125"/>
    <mergeCell ref="B119:C119"/>
    <mergeCell ref="A123:G123"/>
    <mergeCell ref="C124:G124"/>
    <mergeCell ref="B87:C87"/>
    <mergeCell ref="A105:C105"/>
    <mergeCell ref="A74:D74"/>
    <mergeCell ref="F86:G86"/>
    <mergeCell ref="B80:C80"/>
    <mergeCell ref="C46:G46"/>
    <mergeCell ref="B48:C48"/>
    <mergeCell ref="A66:C66"/>
    <mergeCell ref="A72:C72"/>
    <mergeCell ref="F47:G47"/>
    <mergeCell ref="C85:G85"/>
    <mergeCell ref="A84:G84"/>
    <mergeCell ref="A3:G3"/>
    <mergeCell ref="E4:G4"/>
    <mergeCell ref="A45:G45"/>
    <mergeCell ref="F5:G5"/>
    <mergeCell ref="B6:C6"/>
    <mergeCell ref="A27:C27"/>
    <mergeCell ref="A33:C33"/>
    <mergeCell ref="A35:D35"/>
  </mergeCells>
  <printOptions/>
  <pageMargins left="1.22" right="0.75" top="0.53" bottom="1" header="0.21" footer="0.5"/>
  <pageSetup orientation="portrait" paperSize="9" scale="74" r:id="rId2"/>
  <rowBreaks count="3" manualBreakCount="3">
    <brk id="42" max="6" man="1"/>
    <brk id="81" max="6" man="1"/>
    <brk id="120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3"/>
  <sheetViews>
    <sheetView view="pageBreakPreview" zoomScaleSheetLayoutView="100" zoomScalePageLayoutView="0" workbookViewId="0" topLeftCell="A1">
      <selection activeCell="G30" sqref="G30"/>
    </sheetView>
  </sheetViews>
  <sheetFormatPr defaultColWidth="9.140625" defaultRowHeight="21.75"/>
  <cols>
    <col min="1" max="1" width="11.421875" style="0" customWidth="1"/>
    <col min="2" max="2" width="38.57421875" style="0" customWidth="1"/>
    <col min="3" max="3" width="12.28125" style="0" customWidth="1"/>
    <col min="5" max="5" width="8.7109375" style="0" customWidth="1"/>
  </cols>
  <sheetData>
    <row r="1" spans="6:7" ht="10.5" customHeight="1">
      <c r="F1" s="155"/>
      <c r="G1" s="155"/>
    </row>
    <row r="2" spans="1:7" ht="21.75" customHeight="1">
      <c r="A2" s="163" t="s">
        <v>815</v>
      </c>
      <c r="B2" s="163"/>
      <c r="C2" s="163"/>
      <c r="D2" s="163"/>
      <c r="E2" s="163"/>
      <c r="F2" s="163"/>
      <c r="G2" s="163"/>
    </row>
    <row r="3" spans="1:7" ht="7.5" customHeight="1">
      <c r="A3" s="29"/>
      <c r="B3" s="29"/>
      <c r="C3" s="29"/>
      <c r="D3" s="29"/>
      <c r="E3" s="29"/>
      <c r="F3" s="29"/>
      <c r="G3" s="29"/>
    </row>
    <row r="4" spans="1:7" ht="20.25" customHeight="1">
      <c r="A4" s="147" t="s">
        <v>816</v>
      </c>
      <c r="B4" s="147"/>
      <c r="C4" s="147"/>
      <c r="D4" s="147"/>
      <c r="E4" s="147"/>
      <c r="F4" s="147"/>
      <c r="G4" s="147"/>
    </row>
    <row r="5" spans="1:7" ht="21.75" customHeight="1">
      <c r="A5" s="147" t="s">
        <v>850</v>
      </c>
      <c r="B5" s="147"/>
      <c r="C5" s="147"/>
      <c r="D5" s="147"/>
      <c r="E5" s="147"/>
      <c r="F5" s="147"/>
      <c r="G5" s="147"/>
    </row>
    <row r="6" spans="1:7" ht="24">
      <c r="A6" s="147" t="s">
        <v>203</v>
      </c>
      <c r="B6" s="147"/>
      <c r="C6" s="147"/>
      <c r="D6" s="147"/>
      <c r="E6" s="147"/>
      <c r="F6" s="147"/>
      <c r="G6" s="147"/>
    </row>
    <row r="7" spans="1:7" ht="24">
      <c r="A7" s="1" t="s">
        <v>139</v>
      </c>
      <c r="B7" s="1"/>
      <c r="C7" s="164" t="s">
        <v>828</v>
      </c>
      <c r="D7" s="164"/>
      <c r="E7" s="164"/>
      <c r="F7" s="164"/>
      <c r="G7" s="164"/>
    </row>
    <row r="8" spans="1:7" ht="24">
      <c r="A8" s="1" t="s">
        <v>23</v>
      </c>
      <c r="B8" s="1"/>
      <c r="C8" s="1"/>
      <c r="D8" s="1"/>
      <c r="E8" s="1"/>
      <c r="F8" s="1"/>
      <c r="G8" s="2" t="s">
        <v>821</v>
      </c>
    </row>
    <row r="9" spans="1:7" ht="24">
      <c r="A9" s="3" t="s">
        <v>1</v>
      </c>
      <c r="B9" s="156" t="s">
        <v>2</v>
      </c>
      <c r="C9" s="157"/>
      <c r="D9" s="3" t="s">
        <v>199</v>
      </c>
      <c r="E9" s="3" t="s">
        <v>200</v>
      </c>
      <c r="F9" s="3" t="s">
        <v>5</v>
      </c>
      <c r="G9" s="3" t="s">
        <v>137</v>
      </c>
    </row>
    <row r="10" spans="1:7" ht="24">
      <c r="A10" s="4"/>
      <c r="B10" s="54" t="s">
        <v>136</v>
      </c>
      <c r="C10" s="52" t="s">
        <v>26</v>
      </c>
      <c r="D10" s="4"/>
      <c r="E10" s="61"/>
      <c r="F10" s="4"/>
      <c r="G10" s="4"/>
    </row>
    <row r="11" spans="1:7" ht="23.25">
      <c r="A11" s="4"/>
      <c r="B11" s="5" t="s">
        <v>135</v>
      </c>
      <c r="C11" s="49" t="s">
        <v>130</v>
      </c>
      <c r="D11" s="4"/>
      <c r="E11" s="61"/>
      <c r="F11" s="4"/>
      <c r="G11" s="4"/>
    </row>
    <row r="12" spans="1:7" ht="23.25">
      <c r="A12" s="6" t="s">
        <v>8</v>
      </c>
      <c r="B12" s="8" t="s">
        <v>182</v>
      </c>
      <c r="C12" s="49"/>
      <c r="D12" s="6">
        <v>3</v>
      </c>
      <c r="E12" s="60">
        <v>0</v>
      </c>
      <c r="F12" s="6">
        <v>3</v>
      </c>
      <c r="G12" s="6">
        <v>3</v>
      </c>
    </row>
    <row r="13" spans="1:7" ht="23.25">
      <c r="A13" s="9"/>
      <c r="B13" s="44" t="s">
        <v>134</v>
      </c>
      <c r="C13" s="55" t="s">
        <v>130</v>
      </c>
      <c r="D13" s="6"/>
      <c r="E13" s="60"/>
      <c r="F13" s="6"/>
      <c r="G13" s="6"/>
    </row>
    <row r="14" spans="1:7" ht="23.25">
      <c r="A14" s="19" t="s">
        <v>62</v>
      </c>
      <c r="B14" s="8" t="s">
        <v>63</v>
      </c>
      <c r="C14" s="49"/>
      <c r="D14" s="6">
        <v>3</v>
      </c>
      <c r="E14" s="60">
        <v>0</v>
      </c>
      <c r="F14" s="6">
        <v>3</v>
      </c>
      <c r="G14" s="6">
        <v>3</v>
      </c>
    </row>
    <row r="15" spans="1:7" ht="23.25">
      <c r="A15" s="9"/>
      <c r="B15" s="44" t="s">
        <v>131</v>
      </c>
      <c r="C15" s="55" t="s">
        <v>130</v>
      </c>
      <c r="D15" s="6"/>
      <c r="E15" s="60"/>
      <c r="F15" s="6"/>
      <c r="G15" s="6"/>
    </row>
    <row r="16" spans="1:7" ht="23.25">
      <c r="A16" s="19" t="s">
        <v>70</v>
      </c>
      <c r="B16" s="8" t="s">
        <v>71</v>
      </c>
      <c r="C16" s="49"/>
      <c r="D16" s="6">
        <v>3</v>
      </c>
      <c r="E16" s="60">
        <v>0</v>
      </c>
      <c r="F16" s="6">
        <v>3</v>
      </c>
      <c r="G16" s="6">
        <v>3</v>
      </c>
    </row>
    <row r="17" spans="1:7" ht="23.25">
      <c r="A17" s="17"/>
      <c r="B17" s="10" t="s">
        <v>129</v>
      </c>
      <c r="C17" s="56" t="s">
        <v>183</v>
      </c>
      <c r="D17" s="12"/>
      <c r="E17" s="62"/>
      <c r="F17" s="12"/>
      <c r="G17" s="6"/>
    </row>
    <row r="18" spans="1:7" ht="23.25">
      <c r="A18" s="12"/>
      <c r="B18" s="8" t="s">
        <v>127</v>
      </c>
      <c r="C18" s="49" t="s">
        <v>130</v>
      </c>
      <c r="D18" s="12"/>
      <c r="E18" s="62"/>
      <c r="F18" s="12"/>
      <c r="G18" s="6"/>
    </row>
    <row r="19" spans="1:7" ht="23.25">
      <c r="A19" s="6" t="s">
        <v>178</v>
      </c>
      <c r="B19" s="8" t="s">
        <v>232</v>
      </c>
      <c r="C19" s="49"/>
      <c r="D19" s="6">
        <v>3</v>
      </c>
      <c r="E19" s="60">
        <v>0</v>
      </c>
      <c r="F19" s="6">
        <v>3</v>
      </c>
      <c r="G19" s="6">
        <v>3</v>
      </c>
    </row>
    <row r="20" spans="1:7" ht="23.25">
      <c r="A20" s="6"/>
      <c r="B20" s="46" t="s">
        <v>120</v>
      </c>
      <c r="C20" s="49" t="s">
        <v>126</v>
      </c>
      <c r="D20" s="6"/>
      <c r="E20" s="60"/>
      <c r="F20" s="6"/>
      <c r="G20" s="6"/>
    </row>
    <row r="21" spans="1:7" ht="23.25">
      <c r="A21" s="6" t="s">
        <v>176</v>
      </c>
      <c r="B21" s="8" t="s">
        <v>175</v>
      </c>
      <c r="C21" s="49"/>
      <c r="D21" s="6">
        <v>1</v>
      </c>
      <c r="E21" s="60">
        <v>6</v>
      </c>
      <c r="F21" s="6">
        <v>3</v>
      </c>
      <c r="G21" s="6">
        <v>7</v>
      </c>
    </row>
    <row r="22" spans="1:7" ht="23.25">
      <c r="A22" s="6" t="s">
        <v>174</v>
      </c>
      <c r="B22" s="8" t="s">
        <v>173</v>
      </c>
      <c r="C22" s="49"/>
      <c r="D22" s="6">
        <v>2</v>
      </c>
      <c r="E22" s="60">
        <v>2</v>
      </c>
      <c r="F22" s="6">
        <v>3</v>
      </c>
      <c r="G22" s="6">
        <v>4</v>
      </c>
    </row>
    <row r="23" spans="1:7" ht="23.25">
      <c r="A23" s="6" t="s">
        <v>172</v>
      </c>
      <c r="B23" s="8" t="s">
        <v>171</v>
      </c>
      <c r="C23" s="49"/>
      <c r="D23" s="6">
        <v>1</v>
      </c>
      <c r="E23" s="60">
        <v>4</v>
      </c>
      <c r="F23" s="6">
        <v>3</v>
      </c>
      <c r="G23" s="6">
        <v>5</v>
      </c>
    </row>
    <row r="24" spans="1:7" ht="23.25">
      <c r="A24" s="6"/>
      <c r="B24" s="8" t="s">
        <v>114</v>
      </c>
      <c r="C24" s="49" t="s">
        <v>52</v>
      </c>
      <c r="D24" s="6"/>
      <c r="E24" s="60"/>
      <c r="F24" s="6"/>
      <c r="G24" s="6"/>
    </row>
    <row r="25" spans="1:7" ht="23.25">
      <c r="A25" s="6"/>
      <c r="B25" s="13" t="s">
        <v>3</v>
      </c>
      <c r="C25" s="52" t="s">
        <v>157</v>
      </c>
      <c r="D25" s="6"/>
      <c r="E25" s="60"/>
      <c r="F25" s="6"/>
      <c r="G25" s="6"/>
    </row>
    <row r="26" spans="1:7" ht="23.25">
      <c r="A26" s="6" t="s">
        <v>144</v>
      </c>
      <c r="B26" s="8" t="s">
        <v>143</v>
      </c>
      <c r="C26" s="49"/>
      <c r="D26" s="6">
        <v>2</v>
      </c>
      <c r="E26" s="60">
        <v>3</v>
      </c>
      <c r="F26" s="6">
        <v>3</v>
      </c>
      <c r="G26" s="6">
        <v>5</v>
      </c>
    </row>
    <row r="27" spans="1:7" ht="23.25">
      <c r="A27" s="6"/>
      <c r="B27" s="13" t="s">
        <v>107</v>
      </c>
      <c r="C27" s="49"/>
      <c r="D27" s="6"/>
      <c r="E27" s="60"/>
      <c r="F27" s="6"/>
      <c r="G27" s="6"/>
    </row>
    <row r="28" spans="1:7" ht="23.25">
      <c r="A28" s="6" t="s">
        <v>19</v>
      </c>
      <c r="B28" s="14" t="s">
        <v>83</v>
      </c>
      <c r="C28" s="22"/>
      <c r="D28" s="6">
        <v>0</v>
      </c>
      <c r="E28" s="60">
        <v>2</v>
      </c>
      <c r="F28" s="6">
        <v>0</v>
      </c>
      <c r="G28" s="6">
        <v>2</v>
      </c>
    </row>
    <row r="29" spans="1:7" ht="23.25">
      <c r="A29" s="142" t="s">
        <v>4</v>
      </c>
      <c r="B29" s="143"/>
      <c r="C29" s="144"/>
      <c r="D29" s="4">
        <f>SUM(D10:D28)</f>
        <v>18</v>
      </c>
      <c r="E29" s="4">
        <f>SUM(E10:E28)</f>
        <v>17</v>
      </c>
      <c r="F29" s="4">
        <f>SUM(F10:F28)</f>
        <v>24</v>
      </c>
      <c r="G29" s="4">
        <f>SUM(G10:G28)</f>
        <v>35</v>
      </c>
    </row>
    <row r="30" spans="1:7" ht="23.25">
      <c r="A30" s="37"/>
      <c r="B30" s="37"/>
      <c r="C30" s="37"/>
      <c r="D30" s="37"/>
      <c r="E30" s="37"/>
      <c r="F30" s="37"/>
      <c r="G30" s="37"/>
    </row>
    <row r="31" spans="1:7" ht="23.25">
      <c r="A31" s="38" t="s">
        <v>24</v>
      </c>
      <c r="B31" s="15"/>
      <c r="C31" s="39" t="s">
        <v>18</v>
      </c>
      <c r="D31" s="39"/>
      <c r="E31" s="39"/>
      <c r="F31" s="39"/>
      <c r="G31" s="39"/>
    </row>
    <row r="32" spans="1:7" ht="23.25">
      <c r="A32" s="58" t="s">
        <v>106</v>
      </c>
      <c r="B32" s="15"/>
      <c r="C32" s="58" t="s">
        <v>606</v>
      </c>
      <c r="D32" s="39"/>
      <c r="E32" s="39"/>
      <c r="F32" s="39"/>
      <c r="G32" s="39"/>
    </row>
    <row r="33" spans="1:7" ht="23.25">
      <c r="A33" s="41" t="s">
        <v>105</v>
      </c>
      <c r="B33" s="15"/>
      <c r="C33" s="40" t="s">
        <v>22</v>
      </c>
      <c r="D33" s="40"/>
      <c r="E33" s="40"/>
      <c r="F33" s="40"/>
      <c r="G33" s="40"/>
    </row>
    <row r="34" spans="1:7" ht="21" customHeight="1">
      <c r="A34" s="39"/>
      <c r="B34" s="15"/>
      <c r="C34" s="39"/>
      <c r="D34" s="39"/>
      <c r="E34" s="39"/>
      <c r="F34" s="39"/>
      <c r="G34" s="39"/>
    </row>
    <row r="35" spans="1:7" ht="23.25">
      <c r="A35" s="145" t="s">
        <v>38</v>
      </c>
      <c r="B35" s="145"/>
      <c r="C35" s="145"/>
      <c r="D35" s="39"/>
      <c r="E35" s="39"/>
      <c r="F35" s="39"/>
      <c r="G35" s="39"/>
    </row>
    <row r="36" spans="1:7" ht="23.25">
      <c r="A36" s="43" t="s">
        <v>731</v>
      </c>
      <c r="B36" s="43"/>
      <c r="C36" s="43"/>
      <c r="D36" s="39"/>
      <c r="E36" s="39"/>
      <c r="F36" s="39"/>
      <c r="G36" s="39"/>
    </row>
    <row r="37" spans="1:7" ht="23.25">
      <c r="A37" s="145" t="s">
        <v>99</v>
      </c>
      <c r="B37" s="145"/>
      <c r="C37" s="145"/>
      <c r="D37" s="145"/>
      <c r="E37" s="39"/>
      <c r="F37" s="39"/>
      <c r="G37" s="44"/>
    </row>
    <row r="38" spans="1:7" ht="23.25">
      <c r="A38" s="39"/>
      <c r="B38" s="24" t="s">
        <v>91</v>
      </c>
      <c r="C38" s="39"/>
      <c r="D38" s="39"/>
      <c r="E38" s="39"/>
      <c r="F38" s="39"/>
      <c r="G38" s="39"/>
    </row>
    <row r="39" spans="1:7" ht="23.25">
      <c r="A39" s="39"/>
      <c r="B39" s="24"/>
      <c r="C39" s="39"/>
      <c r="D39" s="39"/>
      <c r="E39" s="39"/>
      <c r="F39" s="39"/>
      <c r="G39" s="39"/>
    </row>
    <row r="40" spans="1:7" ht="23.25">
      <c r="A40" s="39"/>
      <c r="B40" s="41" t="s">
        <v>104</v>
      </c>
      <c r="C40" s="39"/>
      <c r="D40" s="39"/>
      <c r="E40" s="39"/>
      <c r="F40" s="39"/>
      <c r="G40" s="39"/>
    </row>
    <row r="41" spans="1:7" ht="23.25">
      <c r="A41" s="39"/>
      <c r="B41" s="41" t="s">
        <v>103</v>
      </c>
      <c r="C41" s="39"/>
      <c r="D41" s="39"/>
      <c r="E41" s="39"/>
      <c r="F41" s="39"/>
      <c r="G41" s="39"/>
    </row>
    <row r="42" spans="1:7" ht="23.25">
      <c r="A42" s="39"/>
      <c r="B42" s="146" t="s">
        <v>102</v>
      </c>
      <c r="C42" s="146"/>
      <c r="D42" s="39"/>
      <c r="E42" s="39"/>
      <c r="F42" s="39"/>
      <c r="G42" s="39"/>
    </row>
    <row r="43" spans="2:7" ht="18" customHeight="1">
      <c r="B43" s="103"/>
      <c r="C43" s="15"/>
      <c r="D43" s="104" t="s">
        <v>818</v>
      </c>
      <c r="E43" s="15"/>
      <c r="F43" s="15"/>
      <c r="G43" s="15"/>
    </row>
    <row r="44" spans="6:7" ht="8.25" customHeight="1">
      <c r="F44" s="155"/>
      <c r="G44" s="155"/>
    </row>
    <row r="45" spans="6:7" ht="10.5" customHeight="1">
      <c r="F45" s="155"/>
      <c r="G45" s="155"/>
    </row>
    <row r="46" spans="1:7" ht="24" customHeight="1">
      <c r="A46" s="163" t="s">
        <v>815</v>
      </c>
      <c r="B46" s="163"/>
      <c r="C46" s="163"/>
      <c r="D46" s="163"/>
      <c r="E46" s="163"/>
      <c r="F46" s="163"/>
      <c r="G46" s="163"/>
    </row>
    <row r="47" spans="1:7" ht="7.5" customHeight="1">
      <c r="A47" s="29"/>
      <c r="B47" s="29"/>
      <c r="C47" s="29"/>
      <c r="D47" s="29"/>
      <c r="E47" s="29"/>
      <c r="F47" s="29"/>
      <c r="G47" s="29"/>
    </row>
    <row r="48" spans="1:7" ht="20.25" customHeight="1">
      <c r="A48" s="147" t="s">
        <v>816</v>
      </c>
      <c r="B48" s="147"/>
      <c r="C48" s="147"/>
      <c r="D48" s="147"/>
      <c r="E48" s="147"/>
      <c r="F48" s="147"/>
      <c r="G48" s="147"/>
    </row>
    <row r="49" spans="1:7" ht="21.75" customHeight="1">
      <c r="A49" s="147" t="s">
        <v>850</v>
      </c>
      <c r="B49" s="147"/>
      <c r="C49" s="147"/>
      <c r="D49" s="147"/>
      <c r="E49" s="147"/>
      <c r="F49" s="147"/>
      <c r="G49" s="147"/>
    </row>
    <row r="50" spans="1:7" ht="24">
      <c r="A50" s="147" t="s">
        <v>203</v>
      </c>
      <c r="B50" s="147"/>
      <c r="C50" s="147"/>
      <c r="D50" s="147"/>
      <c r="E50" s="147"/>
      <c r="F50" s="147"/>
      <c r="G50" s="147"/>
    </row>
    <row r="51" spans="1:7" ht="23.25">
      <c r="A51" s="1" t="s">
        <v>139</v>
      </c>
      <c r="B51" s="1"/>
      <c r="C51" s="164" t="s">
        <v>828</v>
      </c>
      <c r="D51" s="164"/>
      <c r="E51" s="164"/>
      <c r="F51" s="164"/>
      <c r="G51" s="164"/>
    </row>
    <row r="52" spans="1:7" ht="23.25">
      <c r="A52" s="1" t="s">
        <v>23</v>
      </c>
      <c r="B52" s="1"/>
      <c r="C52" s="1"/>
      <c r="D52" s="1"/>
      <c r="E52" s="1"/>
      <c r="F52" s="1"/>
      <c r="G52" s="2" t="s">
        <v>825</v>
      </c>
    </row>
    <row r="53" spans="1:7" ht="23.25">
      <c r="A53" s="3" t="s">
        <v>1</v>
      </c>
      <c r="B53" s="156" t="s">
        <v>2</v>
      </c>
      <c r="C53" s="157"/>
      <c r="D53" s="3" t="s">
        <v>199</v>
      </c>
      <c r="E53" s="3" t="s">
        <v>200</v>
      </c>
      <c r="F53" s="3" t="s">
        <v>5</v>
      </c>
      <c r="G53" s="3" t="s">
        <v>137</v>
      </c>
    </row>
    <row r="54" spans="1:7" ht="23.25">
      <c r="A54" s="4"/>
      <c r="B54" s="54" t="s">
        <v>136</v>
      </c>
      <c r="C54" s="52" t="s">
        <v>204</v>
      </c>
      <c r="D54" s="4"/>
      <c r="E54" s="4"/>
      <c r="F54" s="4"/>
      <c r="G54" s="4"/>
    </row>
    <row r="55" spans="1:7" ht="23.25">
      <c r="A55" s="4"/>
      <c r="B55" s="5" t="s">
        <v>135</v>
      </c>
      <c r="C55" s="49" t="s">
        <v>205</v>
      </c>
      <c r="D55" s="4"/>
      <c r="E55" s="4"/>
      <c r="F55" s="4"/>
      <c r="G55" s="4"/>
    </row>
    <row r="56" spans="1:7" ht="23.25">
      <c r="A56" s="6" t="s">
        <v>61</v>
      </c>
      <c r="B56" s="8" t="s">
        <v>180</v>
      </c>
      <c r="C56" s="49"/>
      <c r="D56" s="6">
        <v>3</v>
      </c>
      <c r="E56" s="60">
        <v>0</v>
      </c>
      <c r="F56" s="6">
        <v>3</v>
      </c>
      <c r="G56" s="6">
        <v>3</v>
      </c>
    </row>
    <row r="57" spans="1:7" ht="23.25">
      <c r="A57" s="6"/>
      <c r="B57" s="8" t="s">
        <v>134</v>
      </c>
      <c r="C57" s="49" t="s">
        <v>52</v>
      </c>
      <c r="D57" s="6"/>
      <c r="E57" s="60"/>
      <c r="F57" s="6"/>
      <c r="G57" s="6"/>
    </row>
    <row r="58" spans="1:7" ht="23.25">
      <c r="A58" s="9"/>
      <c r="B58" s="44" t="s">
        <v>131</v>
      </c>
      <c r="C58" s="48" t="s">
        <v>206</v>
      </c>
      <c r="D58" s="6"/>
      <c r="E58" s="60"/>
      <c r="F58" s="6"/>
      <c r="G58" s="6"/>
    </row>
    <row r="59" spans="1:7" ht="23.25">
      <c r="A59" s="19" t="s">
        <v>9</v>
      </c>
      <c r="B59" s="8" t="s">
        <v>79</v>
      </c>
      <c r="C59" s="49"/>
      <c r="D59" s="6">
        <v>3</v>
      </c>
      <c r="E59" s="60">
        <v>0</v>
      </c>
      <c r="F59" s="6">
        <v>3</v>
      </c>
      <c r="G59" s="6">
        <v>3</v>
      </c>
    </row>
    <row r="60" spans="1:7" ht="23.25">
      <c r="A60" s="17"/>
      <c r="B60" s="10" t="s">
        <v>129</v>
      </c>
      <c r="C60" s="56" t="s">
        <v>207</v>
      </c>
      <c r="D60" s="12"/>
      <c r="E60" s="62"/>
      <c r="F60" s="12"/>
      <c r="G60" s="6"/>
    </row>
    <row r="61" spans="1:7" ht="23.25">
      <c r="A61" s="12"/>
      <c r="B61" s="8" t="s">
        <v>127</v>
      </c>
      <c r="C61" s="49" t="s">
        <v>119</v>
      </c>
      <c r="D61" s="12"/>
      <c r="E61" s="62"/>
      <c r="F61" s="12"/>
      <c r="G61" s="6"/>
    </row>
    <row r="62" spans="1:7" ht="23.25">
      <c r="A62" s="6" t="s">
        <v>90</v>
      </c>
      <c r="B62" s="8" t="s">
        <v>166</v>
      </c>
      <c r="C62" s="49"/>
      <c r="D62" s="6">
        <v>3</v>
      </c>
      <c r="E62" s="60">
        <v>0</v>
      </c>
      <c r="F62" s="6">
        <v>3</v>
      </c>
      <c r="G62" s="6">
        <v>3</v>
      </c>
    </row>
    <row r="63" spans="1:7" ht="23.25">
      <c r="A63" s="6" t="s">
        <v>125</v>
      </c>
      <c r="B63" s="8" t="s">
        <v>124</v>
      </c>
      <c r="C63" s="49"/>
      <c r="D63" s="6">
        <v>3</v>
      </c>
      <c r="E63" s="60">
        <v>0</v>
      </c>
      <c r="F63" s="6">
        <v>3</v>
      </c>
      <c r="G63" s="6">
        <v>3</v>
      </c>
    </row>
    <row r="64" spans="1:7" ht="23.25">
      <c r="A64" s="6"/>
      <c r="B64" s="46" t="s">
        <v>120</v>
      </c>
      <c r="C64" s="49" t="s">
        <v>130</v>
      </c>
      <c r="D64" s="6"/>
      <c r="E64" s="60"/>
      <c r="F64" s="6"/>
      <c r="G64" s="6"/>
    </row>
    <row r="65" spans="1:7" ht="23.25">
      <c r="A65" s="6" t="s">
        <v>165</v>
      </c>
      <c r="B65" s="8" t="s">
        <v>164</v>
      </c>
      <c r="C65" s="49"/>
      <c r="D65" s="6">
        <v>2</v>
      </c>
      <c r="E65" s="60">
        <v>2</v>
      </c>
      <c r="F65" s="6">
        <v>3</v>
      </c>
      <c r="G65" s="6">
        <v>4</v>
      </c>
    </row>
    <row r="66" spans="1:7" ht="23.25">
      <c r="A66" s="6"/>
      <c r="B66" s="8" t="s">
        <v>114</v>
      </c>
      <c r="C66" s="49" t="s">
        <v>119</v>
      </c>
      <c r="D66" s="6"/>
      <c r="E66" s="60"/>
      <c r="F66" s="6"/>
      <c r="G66" s="6"/>
    </row>
    <row r="67" spans="1:7" ht="23.25">
      <c r="A67" s="6" t="s">
        <v>170</v>
      </c>
      <c r="B67" s="8" t="s">
        <v>169</v>
      </c>
      <c r="C67" s="49"/>
      <c r="D67" s="6">
        <v>1</v>
      </c>
      <c r="E67" s="60">
        <v>4</v>
      </c>
      <c r="F67" s="6">
        <v>3</v>
      </c>
      <c r="G67" s="6">
        <v>5</v>
      </c>
    </row>
    <row r="68" spans="1:7" ht="23.25">
      <c r="A68" s="6" t="s">
        <v>208</v>
      </c>
      <c r="B68" s="8" t="s">
        <v>209</v>
      </c>
      <c r="C68" s="49"/>
      <c r="D68" s="6">
        <v>1</v>
      </c>
      <c r="E68" s="60">
        <v>6</v>
      </c>
      <c r="F68" s="6">
        <v>3</v>
      </c>
      <c r="G68" s="6">
        <v>7</v>
      </c>
    </row>
    <row r="69" spans="1:7" ht="23.25">
      <c r="A69" s="6"/>
      <c r="B69" s="8" t="s">
        <v>112</v>
      </c>
      <c r="C69" s="49" t="s">
        <v>147</v>
      </c>
      <c r="D69" s="6"/>
      <c r="E69" s="60"/>
      <c r="F69" s="6"/>
      <c r="G69" s="6"/>
    </row>
    <row r="70" spans="1:7" ht="23.25">
      <c r="A70" s="6" t="s">
        <v>218</v>
      </c>
      <c r="B70" s="8" t="s">
        <v>210</v>
      </c>
      <c r="C70" s="52"/>
      <c r="D70" s="6">
        <v>1</v>
      </c>
      <c r="E70" s="60">
        <v>2</v>
      </c>
      <c r="F70" s="6">
        <v>2</v>
      </c>
      <c r="G70" s="6">
        <v>3</v>
      </c>
    </row>
    <row r="71" spans="1:7" ht="23.25">
      <c r="A71" s="6"/>
      <c r="B71" s="13" t="s">
        <v>3</v>
      </c>
      <c r="C71" s="52" t="s">
        <v>737</v>
      </c>
      <c r="D71" s="6"/>
      <c r="E71" s="60"/>
      <c r="F71" s="6"/>
      <c r="G71" s="6"/>
    </row>
    <row r="72" spans="1:7" ht="23.25">
      <c r="A72" s="6" t="s">
        <v>532</v>
      </c>
      <c r="B72" s="8" t="s">
        <v>738</v>
      </c>
      <c r="C72" s="52"/>
      <c r="D72" s="6">
        <v>1</v>
      </c>
      <c r="E72" s="60">
        <v>0</v>
      </c>
      <c r="F72" s="6">
        <v>1</v>
      </c>
      <c r="G72" s="6">
        <v>1</v>
      </c>
    </row>
    <row r="73" spans="1:7" ht="23.25">
      <c r="A73" s="6"/>
      <c r="B73" s="13" t="s">
        <v>107</v>
      </c>
      <c r="C73" s="49"/>
      <c r="D73" s="6"/>
      <c r="E73" s="60"/>
      <c r="F73" s="6"/>
      <c r="G73" s="6"/>
    </row>
    <row r="74" spans="1:7" ht="23.25">
      <c r="A74" s="6" t="s">
        <v>20</v>
      </c>
      <c r="B74" s="14" t="s">
        <v>84</v>
      </c>
      <c r="C74" s="22"/>
      <c r="D74" s="6">
        <v>0</v>
      </c>
      <c r="E74" s="60">
        <v>2</v>
      </c>
      <c r="F74" s="6">
        <v>0</v>
      </c>
      <c r="G74" s="6">
        <v>2</v>
      </c>
    </row>
    <row r="75" spans="1:7" ht="23.25">
      <c r="A75" s="142" t="s">
        <v>4</v>
      </c>
      <c r="B75" s="143"/>
      <c r="C75" s="144"/>
      <c r="D75" s="4">
        <f>SUM(D56:D74)</f>
        <v>18</v>
      </c>
      <c r="E75" s="4">
        <f>SUM(E56:E74)</f>
        <v>16</v>
      </c>
      <c r="F75" s="4">
        <f>SUM(F56:F74)</f>
        <v>24</v>
      </c>
      <c r="G75" s="4">
        <f>SUM(G56:G74)</f>
        <v>34</v>
      </c>
    </row>
    <row r="76" spans="1:7" ht="23.25">
      <c r="A76" s="37"/>
      <c r="B76" s="37"/>
      <c r="C76" s="37"/>
      <c r="D76" s="37"/>
      <c r="E76" s="37"/>
      <c r="F76" s="37"/>
      <c r="G76" s="37"/>
    </row>
    <row r="77" spans="1:7" ht="23.25">
      <c r="A77" s="38" t="s">
        <v>24</v>
      </c>
      <c r="B77" s="15"/>
      <c r="C77" s="39" t="s">
        <v>18</v>
      </c>
      <c r="D77" s="39"/>
      <c r="E77" s="39"/>
      <c r="F77" s="39"/>
      <c r="G77" s="39"/>
    </row>
    <row r="78" spans="1:7" ht="23.25">
      <c r="A78" s="58" t="s">
        <v>106</v>
      </c>
      <c r="B78" s="15"/>
      <c r="C78" s="58" t="s">
        <v>606</v>
      </c>
      <c r="D78" s="39"/>
      <c r="E78" s="39"/>
      <c r="F78" s="39"/>
      <c r="G78" s="39"/>
    </row>
    <row r="79" spans="1:7" ht="23.25">
      <c r="A79" s="41" t="s">
        <v>105</v>
      </c>
      <c r="B79" s="15"/>
      <c r="C79" s="40" t="s">
        <v>22</v>
      </c>
      <c r="D79" s="40"/>
      <c r="E79" s="40"/>
      <c r="F79" s="40"/>
      <c r="G79" s="40"/>
    </row>
    <row r="80" spans="1:7" ht="23.25">
      <c r="A80" s="39"/>
      <c r="B80" s="15"/>
      <c r="C80" s="39"/>
      <c r="D80" s="39"/>
      <c r="E80" s="39"/>
      <c r="F80" s="39"/>
      <c r="G80" s="39"/>
    </row>
    <row r="81" spans="1:7" ht="23.25">
      <c r="A81" s="145" t="s">
        <v>38</v>
      </c>
      <c r="B81" s="145"/>
      <c r="C81" s="145"/>
      <c r="D81" s="39"/>
      <c r="E81" s="39"/>
      <c r="F81" s="39"/>
      <c r="G81" s="39"/>
    </row>
    <row r="82" spans="1:7" ht="23.25">
      <c r="A82" s="43" t="s">
        <v>731</v>
      </c>
      <c r="B82" s="43"/>
      <c r="C82" s="43"/>
      <c r="D82" s="39"/>
      <c r="E82" s="39"/>
      <c r="F82" s="39"/>
      <c r="G82" s="39"/>
    </row>
    <row r="83" spans="1:7" ht="23.25">
      <c r="A83" s="145" t="s">
        <v>99</v>
      </c>
      <c r="B83" s="145"/>
      <c r="C83" s="145"/>
      <c r="D83" s="145"/>
      <c r="E83" s="39"/>
      <c r="F83" s="39"/>
      <c r="G83" s="44"/>
    </row>
    <row r="84" spans="1:7" ht="23.25">
      <c r="A84" s="39"/>
      <c r="B84" s="24" t="s">
        <v>91</v>
      </c>
      <c r="C84" s="39"/>
      <c r="D84" s="39"/>
      <c r="E84" s="39"/>
      <c r="F84" s="39"/>
      <c r="G84" s="39"/>
    </row>
    <row r="85" spans="1:7" ht="23.25">
      <c r="A85" s="39"/>
      <c r="B85" s="24"/>
      <c r="C85" s="39"/>
      <c r="D85" s="39"/>
      <c r="E85" s="39"/>
      <c r="F85" s="39"/>
      <c r="G85" s="39"/>
    </row>
    <row r="86" spans="1:7" ht="23.25">
      <c r="A86" s="39"/>
      <c r="B86" s="41" t="s">
        <v>104</v>
      </c>
      <c r="C86" s="39"/>
      <c r="D86" s="39"/>
      <c r="E86" s="39"/>
      <c r="F86" s="39"/>
      <c r="G86" s="39"/>
    </row>
    <row r="87" spans="1:7" ht="23.25">
      <c r="A87" s="39"/>
      <c r="B87" s="41" t="s">
        <v>103</v>
      </c>
      <c r="C87" s="39"/>
      <c r="D87" s="39"/>
      <c r="E87" s="39"/>
      <c r="F87" s="39"/>
      <c r="G87" s="39"/>
    </row>
    <row r="88" spans="1:7" ht="23.25">
      <c r="A88" s="39"/>
      <c r="B88" s="146" t="s">
        <v>102</v>
      </c>
      <c r="C88" s="146"/>
      <c r="D88" s="39"/>
      <c r="E88" s="39"/>
      <c r="F88" s="39"/>
      <c r="G88" s="39"/>
    </row>
    <row r="89" spans="2:7" ht="18" customHeight="1">
      <c r="B89" s="103"/>
      <c r="C89" s="15"/>
      <c r="D89" s="104" t="s">
        <v>818</v>
      </c>
      <c r="E89" s="15"/>
      <c r="F89" s="15"/>
      <c r="G89" s="15"/>
    </row>
    <row r="90" spans="6:7" ht="8.25" customHeight="1">
      <c r="F90" s="155"/>
      <c r="G90" s="155"/>
    </row>
    <row r="91" spans="6:7" ht="10.5" customHeight="1">
      <c r="F91" s="155"/>
      <c r="G91" s="155"/>
    </row>
    <row r="92" spans="1:7" ht="24" customHeight="1">
      <c r="A92" s="163" t="s">
        <v>815</v>
      </c>
      <c r="B92" s="163"/>
      <c r="C92" s="163"/>
      <c r="D92" s="163"/>
      <c r="E92" s="163"/>
      <c r="F92" s="163"/>
      <c r="G92" s="163"/>
    </row>
    <row r="93" spans="1:7" ht="7.5" customHeight="1">
      <c r="A93" s="29"/>
      <c r="B93" s="29"/>
      <c r="C93" s="29"/>
      <c r="D93" s="29"/>
      <c r="E93" s="29"/>
      <c r="F93" s="29"/>
      <c r="G93" s="29"/>
    </row>
    <row r="94" spans="1:7" ht="20.25" customHeight="1">
      <c r="A94" s="147" t="s">
        <v>816</v>
      </c>
      <c r="B94" s="147"/>
      <c r="C94" s="147"/>
      <c r="D94" s="147"/>
      <c r="E94" s="147"/>
      <c r="F94" s="147"/>
      <c r="G94" s="147"/>
    </row>
    <row r="95" spans="1:7" ht="21.75" customHeight="1">
      <c r="A95" s="147" t="s">
        <v>850</v>
      </c>
      <c r="B95" s="147"/>
      <c r="C95" s="147"/>
      <c r="D95" s="147"/>
      <c r="E95" s="147"/>
      <c r="F95" s="147"/>
      <c r="G95" s="147"/>
    </row>
    <row r="96" spans="1:7" ht="24">
      <c r="A96" s="147" t="s">
        <v>203</v>
      </c>
      <c r="B96" s="147"/>
      <c r="C96" s="147"/>
      <c r="D96" s="147"/>
      <c r="E96" s="147"/>
      <c r="F96" s="147"/>
      <c r="G96" s="147"/>
    </row>
    <row r="97" spans="1:7" ht="23.25">
      <c r="A97" s="1" t="s">
        <v>139</v>
      </c>
      <c r="B97" s="1"/>
      <c r="C97" s="164" t="s">
        <v>828</v>
      </c>
      <c r="D97" s="164"/>
      <c r="E97" s="164"/>
      <c r="F97" s="164"/>
      <c r="G97" s="164"/>
    </row>
    <row r="98" spans="1:7" ht="24">
      <c r="A98" s="1" t="s">
        <v>138</v>
      </c>
      <c r="B98" s="1" t="s">
        <v>217</v>
      </c>
      <c r="C98" s="1"/>
      <c r="D98" s="1"/>
      <c r="E98" s="1"/>
      <c r="F98" s="1"/>
      <c r="G98" s="2" t="s">
        <v>823</v>
      </c>
    </row>
    <row r="99" spans="1:7" ht="24">
      <c r="A99" s="3" t="s">
        <v>1</v>
      </c>
      <c r="B99" s="156" t="s">
        <v>2</v>
      </c>
      <c r="C99" s="157"/>
      <c r="D99" s="3" t="s">
        <v>199</v>
      </c>
      <c r="E99" s="3" t="s">
        <v>200</v>
      </c>
      <c r="F99" s="3" t="s">
        <v>5</v>
      </c>
      <c r="G99" s="3" t="s">
        <v>137</v>
      </c>
    </row>
    <row r="100" spans="1:7" ht="23.25">
      <c r="A100" s="4"/>
      <c r="B100" s="54" t="s">
        <v>136</v>
      </c>
      <c r="C100" s="52" t="s">
        <v>57</v>
      </c>
      <c r="D100" s="4"/>
      <c r="E100" s="4"/>
      <c r="F100" s="4"/>
      <c r="G100" s="4"/>
    </row>
    <row r="101" spans="1:7" ht="23.25">
      <c r="A101" s="4"/>
      <c r="B101" s="5" t="s">
        <v>135</v>
      </c>
      <c r="C101" s="49" t="s">
        <v>52</v>
      </c>
      <c r="D101" s="4"/>
      <c r="E101" s="4"/>
      <c r="F101" s="4"/>
      <c r="G101" s="4"/>
    </row>
    <row r="102" spans="1:7" ht="23.25">
      <c r="A102" s="6"/>
      <c r="B102" s="8" t="s">
        <v>134</v>
      </c>
      <c r="C102" s="49" t="s">
        <v>52</v>
      </c>
      <c r="D102" s="6"/>
      <c r="E102" s="6"/>
      <c r="F102" s="6"/>
      <c r="G102" s="6"/>
    </row>
    <row r="103" spans="1:7" ht="23.25">
      <c r="A103" s="6"/>
      <c r="B103" s="8" t="s">
        <v>131</v>
      </c>
      <c r="C103" s="49" t="s">
        <v>52</v>
      </c>
      <c r="D103" s="6"/>
      <c r="E103" s="6"/>
      <c r="F103" s="6"/>
      <c r="G103" s="6"/>
    </row>
    <row r="104" spans="1:7" ht="23.25">
      <c r="A104" s="17"/>
      <c r="B104" s="10" t="s">
        <v>129</v>
      </c>
      <c r="C104" s="56" t="s">
        <v>211</v>
      </c>
      <c r="D104" s="12"/>
      <c r="E104" s="12"/>
      <c r="F104" s="12"/>
      <c r="G104" s="6"/>
    </row>
    <row r="105" spans="1:7" ht="23.25">
      <c r="A105" s="12"/>
      <c r="B105" s="8" t="s">
        <v>127</v>
      </c>
      <c r="C105" s="49" t="s">
        <v>52</v>
      </c>
      <c r="D105" s="12"/>
      <c r="E105" s="12"/>
      <c r="F105" s="12"/>
      <c r="G105" s="6"/>
    </row>
    <row r="106" spans="1:7" ht="23.25">
      <c r="A106" s="6"/>
      <c r="B106" s="46" t="s">
        <v>120</v>
      </c>
      <c r="C106" s="49" t="s">
        <v>153</v>
      </c>
      <c r="D106" s="6"/>
      <c r="E106" s="6"/>
      <c r="F106" s="6"/>
      <c r="G106" s="6"/>
    </row>
    <row r="107" spans="1:7" ht="23.25">
      <c r="A107" s="6" t="s">
        <v>152</v>
      </c>
      <c r="B107" s="8" t="s">
        <v>151</v>
      </c>
      <c r="C107" s="49"/>
      <c r="D107" s="6">
        <v>1</v>
      </c>
      <c r="E107" s="60">
        <v>6</v>
      </c>
      <c r="F107" s="6">
        <v>3</v>
      </c>
      <c r="G107" s="6">
        <v>7</v>
      </c>
    </row>
    <row r="108" spans="1:7" ht="23.25">
      <c r="A108" s="6"/>
      <c r="B108" s="8" t="s">
        <v>114</v>
      </c>
      <c r="C108" s="49" t="s">
        <v>119</v>
      </c>
      <c r="D108" s="6"/>
      <c r="E108" s="60"/>
      <c r="F108" s="6"/>
      <c r="G108" s="6"/>
    </row>
    <row r="109" spans="1:7" ht="23.25">
      <c r="A109" s="6" t="s">
        <v>212</v>
      </c>
      <c r="B109" s="8" t="s">
        <v>213</v>
      </c>
      <c r="C109" s="49"/>
      <c r="D109" s="6">
        <v>1</v>
      </c>
      <c r="E109" s="60">
        <v>6</v>
      </c>
      <c r="F109" s="6">
        <v>3</v>
      </c>
      <c r="G109" s="6">
        <v>7</v>
      </c>
    </row>
    <row r="110" spans="1:7" ht="23.25">
      <c r="A110" s="6" t="s">
        <v>214</v>
      </c>
      <c r="B110" s="8" t="s">
        <v>215</v>
      </c>
      <c r="C110" s="49"/>
      <c r="D110" s="6">
        <v>1</v>
      </c>
      <c r="E110" s="60">
        <v>6</v>
      </c>
      <c r="F110" s="6">
        <v>3</v>
      </c>
      <c r="G110" s="6">
        <v>7</v>
      </c>
    </row>
    <row r="111" spans="1:7" ht="23.25">
      <c r="A111" s="6"/>
      <c r="B111" s="8" t="s">
        <v>148</v>
      </c>
      <c r="C111" s="49" t="s">
        <v>111</v>
      </c>
      <c r="D111" s="6"/>
      <c r="E111" s="60"/>
      <c r="F111" s="6"/>
      <c r="G111" s="6"/>
    </row>
    <row r="112" spans="1:7" ht="23.25">
      <c r="A112" s="6" t="s">
        <v>216</v>
      </c>
      <c r="B112" s="8" t="s">
        <v>217</v>
      </c>
      <c r="C112" s="49"/>
      <c r="D112" s="6" t="s">
        <v>221</v>
      </c>
      <c r="E112" s="60" t="s">
        <v>221</v>
      </c>
      <c r="F112" s="6">
        <v>4</v>
      </c>
      <c r="G112" s="6">
        <v>7</v>
      </c>
    </row>
    <row r="113" spans="1:7" ht="23.25">
      <c r="A113" s="6"/>
      <c r="B113" s="13" t="s">
        <v>3</v>
      </c>
      <c r="C113" s="52" t="s">
        <v>157</v>
      </c>
      <c r="D113" s="6"/>
      <c r="E113" s="60"/>
      <c r="F113" s="6"/>
      <c r="G113" s="6"/>
    </row>
    <row r="114" spans="1:7" ht="23.25">
      <c r="A114" s="6" t="s">
        <v>156</v>
      </c>
      <c r="B114" s="8" t="s">
        <v>155</v>
      </c>
      <c r="C114" s="49"/>
      <c r="D114" s="6">
        <v>2</v>
      </c>
      <c r="E114" s="60">
        <v>0</v>
      </c>
      <c r="F114" s="6">
        <v>2</v>
      </c>
      <c r="G114" s="6">
        <v>2</v>
      </c>
    </row>
    <row r="115" spans="1:7" ht="23.25">
      <c r="A115" s="6"/>
      <c r="B115" s="13" t="s">
        <v>107</v>
      </c>
      <c r="C115" s="49"/>
      <c r="D115" s="6"/>
      <c r="E115" s="60"/>
      <c r="F115" s="6"/>
      <c r="G115" s="6"/>
    </row>
    <row r="116" spans="1:7" ht="23.25">
      <c r="A116" s="6" t="s">
        <v>538</v>
      </c>
      <c r="B116" s="14" t="s">
        <v>17</v>
      </c>
      <c r="C116" s="22"/>
      <c r="D116" s="6">
        <v>0</v>
      </c>
      <c r="E116" s="60">
        <v>2</v>
      </c>
      <c r="F116" s="6">
        <v>0</v>
      </c>
      <c r="G116" s="6">
        <v>2</v>
      </c>
    </row>
    <row r="117" spans="1:7" ht="23.25">
      <c r="A117" s="142" t="s">
        <v>4</v>
      </c>
      <c r="B117" s="143"/>
      <c r="C117" s="144"/>
      <c r="D117" s="4">
        <f>SUM(D100:D116)</f>
        <v>5</v>
      </c>
      <c r="E117" s="4">
        <f>SUM(E100:E116)</f>
        <v>20</v>
      </c>
      <c r="F117" s="4">
        <f>SUM(F100:F116)</f>
        <v>15</v>
      </c>
      <c r="G117" s="4">
        <f>SUM(G100:G116)</f>
        <v>32</v>
      </c>
    </row>
    <row r="118" spans="1:7" ht="23.25">
      <c r="A118" s="37"/>
      <c r="B118" s="37"/>
      <c r="C118" s="37"/>
      <c r="D118" s="37"/>
      <c r="E118" s="37"/>
      <c r="F118" s="37"/>
      <c r="G118" s="37"/>
    </row>
    <row r="119" spans="1:7" ht="23.25">
      <c r="A119" s="38" t="s">
        <v>24</v>
      </c>
      <c r="B119" s="15"/>
      <c r="C119" s="39" t="s">
        <v>18</v>
      </c>
      <c r="D119" s="39"/>
      <c r="E119" s="39"/>
      <c r="F119" s="39"/>
      <c r="G119" s="39"/>
    </row>
    <row r="120" spans="1:7" ht="23.25">
      <c r="A120" s="58" t="s">
        <v>106</v>
      </c>
      <c r="B120" s="15"/>
      <c r="C120" s="58" t="s">
        <v>606</v>
      </c>
      <c r="D120" s="39"/>
      <c r="E120" s="39"/>
      <c r="F120" s="39"/>
      <c r="G120" s="39"/>
    </row>
    <row r="121" spans="1:7" ht="23.25">
      <c r="A121" s="41" t="s">
        <v>105</v>
      </c>
      <c r="B121" s="15"/>
      <c r="C121" s="40" t="s">
        <v>22</v>
      </c>
      <c r="D121" s="40"/>
      <c r="E121" s="40"/>
      <c r="F121" s="40"/>
      <c r="G121" s="40"/>
    </row>
    <row r="122" spans="1:7" ht="23.25">
      <c r="A122" s="39"/>
      <c r="B122" s="15"/>
      <c r="C122" s="39"/>
      <c r="D122" s="39"/>
      <c r="E122" s="39"/>
      <c r="F122" s="39"/>
      <c r="G122" s="39"/>
    </row>
    <row r="123" spans="1:7" ht="23.25">
      <c r="A123" s="145" t="s">
        <v>38</v>
      </c>
      <c r="B123" s="145"/>
      <c r="C123" s="145"/>
      <c r="D123" s="39"/>
      <c r="E123" s="39"/>
      <c r="F123" s="39"/>
      <c r="G123" s="39"/>
    </row>
    <row r="124" spans="1:7" ht="23.25">
      <c r="A124" s="43" t="s">
        <v>731</v>
      </c>
      <c r="B124" s="43"/>
      <c r="C124" s="43"/>
      <c r="D124" s="39"/>
      <c r="E124" s="39"/>
      <c r="F124" s="39"/>
      <c r="G124" s="39"/>
    </row>
    <row r="125" spans="1:7" ht="23.25">
      <c r="A125" s="145" t="s">
        <v>99</v>
      </c>
      <c r="B125" s="145"/>
      <c r="C125" s="145"/>
      <c r="D125" s="145"/>
      <c r="E125" s="39"/>
      <c r="F125" s="39"/>
      <c r="G125" s="44"/>
    </row>
    <row r="126" spans="1:7" ht="23.25">
      <c r="A126" s="39"/>
      <c r="B126" s="24" t="s">
        <v>91</v>
      </c>
      <c r="C126" s="39"/>
      <c r="D126" s="39"/>
      <c r="E126" s="39"/>
      <c r="F126" s="39"/>
      <c r="G126" s="39"/>
    </row>
    <row r="127" spans="1:7" ht="23.25">
      <c r="A127" s="39"/>
      <c r="B127" s="24"/>
      <c r="C127" s="39"/>
      <c r="D127" s="39"/>
      <c r="E127" s="39"/>
      <c r="F127" s="39"/>
      <c r="G127" s="39"/>
    </row>
    <row r="128" spans="1:7" ht="23.25">
      <c r="A128" s="39"/>
      <c r="B128" s="41" t="s">
        <v>104</v>
      </c>
      <c r="C128" s="39"/>
      <c r="D128" s="39"/>
      <c r="E128" s="39"/>
      <c r="F128" s="39"/>
      <c r="G128" s="39"/>
    </row>
    <row r="129" spans="1:7" ht="23.25">
      <c r="A129" s="39"/>
      <c r="B129" s="41" t="s">
        <v>103</v>
      </c>
      <c r="C129" s="39"/>
      <c r="D129" s="39"/>
      <c r="E129" s="39"/>
      <c r="F129" s="39"/>
      <c r="G129" s="39"/>
    </row>
    <row r="130" spans="1:7" ht="23.25">
      <c r="A130" s="39"/>
      <c r="B130" s="146" t="s">
        <v>102</v>
      </c>
      <c r="C130" s="146"/>
      <c r="D130" s="39"/>
      <c r="E130" s="39"/>
      <c r="F130" s="39"/>
      <c r="G130" s="39"/>
    </row>
    <row r="131" spans="2:7" ht="18" customHeight="1">
      <c r="B131" s="103"/>
      <c r="C131" s="15"/>
      <c r="D131" s="104" t="s">
        <v>818</v>
      </c>
      <c r="E131" s="15"/>
      <c r="F131" s="15"/>
      <c r="G131" s="15"/>
    </row>
    <row r="132" spans="6:7" ht="8.25" customHeight="1">
      <c r="F132" s="155"/>
      <c r="G132" s="155"/>
    </row>
    <row r="133" spans="6:7" ht="10.5" customHeight="1">
      <c r="F133" s="155"/>
      <c r="G133" s="155"/>
    </row>
    <row r="134" spans="1:7" ht="24" customHeight="1">
      <c r="A134" s="163" t="s">
        <v>815</v>
      </c>
      <c r="B134" s="163"/>
      <c r="C134" s="163"/>
      <c r="D134" s="163"/>
      <c r="E134" s="163"/>
      <c r="F134" s="163"/>
      <c r="G134" s="163"/>
    </row>
    <row r="135" spans="1:7" ht="7.5" customHeight="1">
      <c r="A135" s="29"/>
      <c r="B135" s="29"/>
      <c r="C135" s="29"/>
      <c r="D135" s="29"/>
      <c r="E135" s="29"/>
      <c r="F135" s="29"/>
      <c r="G135" s="29"/>
    </row>
    <row r="136" spans="1:7" ht="20.25" customHeight="1">
      <c r="A136" s="147" t="s">
        <v>816</v>
      </c>
      <c r="B136" s="147"/>
      <c r="C136" s="147"/>
      <c r="D136" s="147"/>
      <c r="E136" s="147"/>
      <c r="F136" s="147"/>
      <c r="G136" s="147"/>
    </row>
    <row r="137" spans="1:7" ht="21.75" customHeight="1">
      <c r="A137" s="147" t="s">
        <v>850</v>
      </c>
      <c r="B137" s="147"/>
      <c r="C137" s="147"/>
      <c r="D137" s="147"/>
      <c r="E137" s="147"/>
      <c r="F137" s="147"/>
      <c r="G137" s="147"/>
    </row>
    <row r="138" spans="1:7" ht="24">
      <c r="A138" s="147" t="s">
        <v>203</v>
      </c>
      <c r="B138" s="147"/>
      <c r="C138" s="147"/>
      <c r="D138" s="147"/>
      <c r="E138" s="147"/>
      <c r="F138" s="147"/>
      <c r="G138" s="147"/>
    </row>
    <row r="139" spans="1:7" ht="24">
      <c r="A139" s="1" t="s">
        <v>139</v>
      </c>
      <c r="B139" s="1"/>
      <c r="C139" s="164" t="s">
        <v>828</v>
      </c>
      <c r="D139" s="164"/>
      <c r="E139" s="164"/>
      <c r="F139" s="164"/>
      <c r="G139" s="164"/>
    </row>
    <row r="140" spans="1:7" ht="24">
      <c r="A140" s="1" t="s">
        <v>138</v>
      </c>
      <c r="B140" s="1"/>
      <c r="C140" s="1"/>
      <c r="D140" s="1"/>
      <c r="E140" s="1"/>
      <c r="F140" s="1"/>
      <c r="G140" s="2" t="s">
        <v>824</v>
      </c>
    </row>
    <row r="141" spans="1:7" ht="24">
      <c r="A141" s="3" t="s">
        <v>1</v>
      </c>
      <c r="B141" s="156" t="s">
        <v>2</v>
      </c>
      <c r="C141" s="157"/>
      <c r="D141" s="3" t="s">
        <v>199</v>
      </c>
      <c r="E141" s="3" t="s">
        <v>200</v>
      </c>
      <c r="F141" s="3" t="s">
        <v>5</v>
      </c>
      <c r="G141" s="3" t="s">
        <v>137</v>
      </c>
    </row>
    <row r="142" spans="1:7" ht="24">
      <c r="A142" s="4"/>
      <c r="B142" s="54" t="s">
        <v>136</v>
      </c>
      <c r="C142" s="52" t="s">
        <v>191</v>
      </c>
      <c r="D142" s="4"/>
      <c r="E142" s="4"/>
      <c r="F142" s="4"/>
      <c r="G142" s="4"/>
    </row>
    <row r="143" spans="1:7" ht="23.25">
      <c r="A143" s="4"/>
      <c r="B143" s="5" t="s">
        <v>135</v>
      </c>
      <c r="C143" s="49" t="s">
        <v>130</v>
      </c>
      <c r="D143" s="4"/>
      <c r="E143" s="4"/>
      <c r="F143" s="4"/>
      <c r="G143" s="4"/>
    </row>
    <row r="144" spans="1:7" ht="23.25">
      <c r="A144" s="6" t="s">
        <v>68</v>
      </c>
      <c r="B144" s="8" t="s">
        <v>67</v>
      </c>
      <c r="C144" s="49"/>
      <c r="D144" s="6">
        <v>3</v>
      </c>
      <c r="E144" s="60">
        <v>0</v>
      </c>
      <c r="F144" s="6">
        <v>3</v>
      </c>
      <c r="G144" s="6">
        <v>3</v>
      </c>
    </row>
    <row r="145" spans="1:7" ht="23.25">
      <c r="A145" s="9"/>
      <c r="B145" s="44" t="s">
        <v>134</v>
      </c>
      <c r="C145" s="55" t="s">
        <v>130</v>
      </c>
      <c r="D145" s="6"/>
      <c r="E145" s="60"/>
      <c r="F145" s="6"/>
      <c r="G145" s="6"/>
    </row>
    <row r="146" spans="1:7" ht="23.25">
      <c r="A146" s="19" t="s">
        <v>133</v>
      </c>
      <c r="B146" s="8" t="s">
        <v>132</v>
      </c>
      <c r="C146" s="49"/>
      <c r="D146" s="6">
        <v>3</v>
      </c>
      <c r="E146" s="60">
        <v>0</v>
      </c>
      <c r="F146" s="6">
        <v>3</v>
      </c>
      <c r="G146" s="6">
        <v>3</v>
      </c>
    </row>
    <row r="147" spans="1:7" ht="23.25">
      <c r="A147" s="6"/>
      <c r="B147" s="8" t="s">
        <v>131</v>
      </c>
      <c r="C147" s="49" t="s">
        <v>56</v>
      </c>
      <c r="D147" s="6"/>
      <c r="E147" s="60"/>
      <c r="F147" s="6"/>
      <c r="G147" s="6"/>
    </row>
    <row r="148" spans="1:7" ht="23.25">
      <c r="A148" s="17"/>
      <c r="B148" s="10" t="s">
        <v>129</v>
      </c>
      <c r="C148" s="56" t="s">
        <v>168</v>
      </c>
      <c r="D148" s="12"/>
      <c r="E148" s="62"/>
      <c r="F148" s="12"/>
      <c r="G148" s="6"/>
    </row>
    <row r="149" spans="1:7" ht="23.25">
      <c r="A149" s="12"/>
      <c r="B149" s="8" t="s">
        <v>127</v>
      </c>
      <c r="C149" s="49" t="s">
        <v>191</v>
      </c>
      <c r="D149" s="12"/>
      <c r="E149" s="62"/>
      <c r="F149" s="12"/>
      <c r="G149" s="6"/>
    </row>
    <row r="150" spans="1:7" ht="23.25">
      <c r="A150" s="6" t="s">
        <v>123</v>
      </c>
      <c r="B150" s="8" t="s">
        <v>122</v>
      </c>
      <c r="C150" s="49"/>
      <c r="D150" s="6">
        <v>3</v>
      </c>
      <c r="E150" s="60">
        <v>0</v>
      </c>
      <c r="F150" s="6">
        <v>3</v>
      </c>
      <c r="G150" s="6">
        <v>3</v>
      </c>
    </row>
    <row r="151" spans="1:7" ht="23.25">
      <c r="A151" s="6" t="s">
        <v>121</v>
      </c>
      <c r="B151" s="8" t="s">
        <v>65</v>
      </c>
      <c r="C151" s="49"/>
      <c r="D151" s="6">
        <v>2</v>
      </c>
      <c r="E151" s="60">
        <v>2</v>
      </c>
      <c r="F151" s="6">
        <v>3</v>
      </c>
      <c r="G151" s="6">
        <v>4</v>
      </c>
    </row>
    <row r="152" spans="1:7" ht="23.25">
      <c r="A152" s="6"/>
      <c r="B152" s="46" t="s">
        <v>120</v>
      </c>
      <c r="C152" s="49" t="s">
        <v>119</v>
      </c>
      <c r="D152" s="6"/>
      <c r="E152" s="60"/>
      <c r="F152" s="6"/>
      <c r="G152" s="6"/>
    </row>
    <row r="153" spans="1:7" ht="23.25">
      <c r="A153" s="6" t="s">
        <v>118</v>
      </c>
      <c r="B153" s="8" t="s">
        <v>117</v>
      </c>
      <c r="C153" s="49"/>
      <c r="D153" s="6">
        <v>1</v>
      </c>
      <c r="E153" s="60">
        <v>4</v>
      </c>
      <c r="F153" s="6">
        <v>3</v>
      </c>
      <c r="G153" s="6">
        <v>5</v>
      </c>
    </row>
    <row r="154" spans="1:7" ht="23.25">
      <c r="A154" s="6" t="s">
        <v>116</v>
      </c>
      <c r="B154" s="8" t="s">
        <v>115</v>
      </c>
      <c r="C154" s="49"/>
      <c r="D154" s="6">
        <v>2</v>
      </c>
      <c r="E154" s="60">
        <v>2</v>
      </c>
      <c r="F154" s="6">
        <v>3</v>
      </c>
      <c r="G154" s="6">
        <v>4</v>
      </c>
    </row>
    <row r="155" spans="1:7" ht="23.25">
      <c r="A155" s="6"/>
      <c r="B155" s="8" t="s">
        <v>114</v>
      </c>
      <c r="C155" s="49" t="s">
        <v>56</v>
      </c>
      <c r="D155" s="6"/>
      <c r="E155" s="60"/>
      <c r="F155" s="6"/>
      <c r="G155" s="6"/>
    </row>
    <row r="156" spans="1:7" ht="23.25">
      <c r="A156" s="6"/>
      <c r="B156" s="8" t="s">
        <v>113</v>
      </c>
      <c r="C156" s="49"/>
      <c r="D156" s="6"/>
      <c r="E156" s="60"/>
      <c r="F156" s="6"/>
      <c r="G156" s="6"/>
    </row>
    <row r="157" spans="1:7" ht="23.25">
      <c r="A157" s="6"/>
      <c r="B157" s="8" t="s">
        <v>112</v>
      </c>
      <c r="C157" s="49" t="s">
        <v>147</v>
      </c>
      <c r="D157" s="6"/>
      <c r="E157" s="60"/>
      <c r="F157" s="6"/>
      <c r="G157" s="6"/>
    </row>
    <row r="158" spans="1:7" ht="23.25">
      <c r="A158" s="6" t="s">
        <v>268</v>
      </c>
      <c r="B158" s="8" t="s">
        <v>219</v>
      </c>
      <c r="C158" s="52"/>
      <c r="D158" s="6">
        <v>1</v>
      </c>
      <c r="E158" s="60">
        <v>2</v>
      </c>
      <c r="F158" s="6">
        <v>2</v>
      </c>
      <c r="G158" s="6">
        <v>3</v>
      </c>
    </row>
    <row r="159" spans="1:7" ht="23.25">
      <c r="A159" s="6"/>
      <c r="B159" s="13" t="s">
        <v>3</v>
      </c>
      <c r="C159" s="52" t="s">
        <v>220</v>
      </c>
      <c r="D159" s="6"/>
      <c r="E159" s="60"/>
      <c r="F159" s="6"/>
      <c r="G159" s="6"/>
    </row>
    <row r="160" spans="1:7" ht="23.25">
      <c r="A160" s="6" t="s">
        <v>142</v>
      </c>
      <c r="B160" s="8" t="s">
        <v>141</v>
      </c>
      <c r="C160" s="49"/>
      <c r="D160" s="6">
        <v>0</v>
      </c>
      <c r="E160" s="60">
        <v>6</v>
      </c>
      <c r="F160" s="6">
        <v>2</v>
      </c>
      <c r="G160" s="6">
        <v>6</v>
      </c>
    </row>
    <row r="161" spans="1:7" ht="23.25">
      <c r="A161" s="6"/>
      <c r="B161" s="13" t="s">
        <v>107</v>
      </c>
      <c r="C161" s="49"/>
      <c r="D161" s="6"/>
      <c r="E161" s="60"/>
      <c r="F161" s="6"/>
      <c r="G161" s="6"/>
    </row>
    <row r="162" spans="1:7" ht="23.25">
      <c r="A162" s="6" t="s">
        <v>21</v>
      </c>
      <c r="B162" s="14" t="s">
        <v>369</v>
      </c>
      <c r="C162" s="22"/>
      <c r="D162" s="6">
        <v>0</v>
      </c>
      <c r="E162" s="60">
        <v>2</v>
      </c>
      <c r="F162" s="6">
        <v>0</v>
      </c>
      <c r="G162" s="6">
        <v>2</v>
      </c>
    </row>
    <row r="163" spans="1:7" ht="23.25">
      <c r="A163" s="142" t="s">
        <v>4</v>
      </c>
      <c r="B163" s="143"/>
      <c r="C163" s="144"/>
      <c r="D163" s="4">
        <f>SUM(D144:D162)</f>
        <v>15</v>
      </c>
      <c r="E163" s="4">
        <f>SUM(E144:E162)</f>
        <v>18</v>
      </c>
      <c r="F163" s="4">
        <f>SUM(F142:F162)</f>
        <v>22</v>
      </c>
      <c r="G163" s="4">
        <f>SUM(G142:G162)</f>
        <v>33</v>
      </c>
    </row>
    <row r="164" spans="1:7" ht="23.25">
      <c r="A164" s="37"/>
      <c r="B164" s="37"/>
      <c r="C164" s="37"/>
      <c r="D164" s="37"/>
      <c r="E164" s="37"/>
      <c r="F164" s="37"/>
      <c r="G164" s="37"/>
    </row>
    <row r="165" spans="1:7" ht="23.25">
      <c r="A165" s="38" t="s">
        <v>24</v>
      </c>
      <c r="B165" s="15"/>
      <c r="C165" s="39" t="s">
        <v>18</v>
      </c>
      <c r="D165" s="39"/>
      <c r="E165" s="39"/>
      <c r="F165" s="39"/>
      <c r="G165" s="39"/>
    </row>
    <row r="166" spans="1:7" ht="23.25">
      <c r="A166" s="58" t="s">
        <v>106</v>
      </c>
      <c r="B166" s="15"/>
      <c r="C166" s="58" t="s">
        <v>606</v>
      </c>
      <c r="D166" s="39"/>
      <c r="E166" s="39"/>
      <c r="F166" s="39"/>
      <c r="G166" s="39"/>
    </row>
    <row r="167" spans="1:7" ht="23.25">
      <c r="A167" s="41" t="s">
        <v>105</v>
      </c>
      <c r="B167" s="15"/>
      <c r="C167" s="40" t="s">
        <v>22</v>
      </c>
      <c r="D167" s="40"/>
      <c r="E167" s="40"/>
      <c r="F167" s="40"/>
      <c r="G167" s="40"/>
    </row>
    <row r="168" spans="1:7" ht="19.5" customHeight="1">
      <c r="A168" s="39"/>
      <c r="B168" s="15"/>
      <c r="C168" s="39"/>
      <c r="D168" s="39"/>
      <c r="E168" s="39"/>
      <c r="F168" s="39"/>
      <c r="G168" s="39"/>
    </row>
    <row r="169" spans="1:7" ht="23.25">
      <c r="A169" s="145" t="s">
        <v>38</v>
      </c>
      <c r="B169" s="145"/>
      <c r="C169" s="145"/>
      <c r="D169" s="39"/>
      <c r="E169" s="39"/>
      <c r="F169" s="39"/>
      <c r="G169" s="39"/>
    </row>
    <row r="170" spans="1:7" ht="23.25">
      <c r="A170" s="43" t="s">
        <v>740</v>
      </c>
      <c r="B170" s="43"/>
      <c r="C170" s="43"/>
      <c r="D170" s="39"/>
      <c r="E170" s="39"/>
      <c r="F170" s="39"/>
      <c r="G170" s="39"/>
    </row>
    <row r="171" spans="1:7" ht="23.25">
      <c r="A171" s="145" t="s">
        <v>99</v>
      </c>
      <c r="B171" s="145"/>
      <c r="C171" s="145"/>
      <c r="D171" s="145"/>
      <c r="E171" s="39"/>
      <c r="F171" s="39"/>
      <c r="G171" s="44"/>
    </row>
    <row r="172" spans="1:7" ht="23.25">
      <c r="A172" s="39"/>
      <c r="B172" s="39"/>
      <c r="C172" s="39"/>
      <c r="D172" s="39"/>
      <c r="E172" s="39"/>
      <c r="F172" s="39"/>
      <c r="G172" s="44"/>
    </row>
    <row r="173" spans="1:7" ht="23.25">
      <c r="A173" s="39"/>
      <c r="B173" s="24" t="s">
        <v>91</v>
      </c>
      <c r="C173" s="39"/>
      <c r="D173" s="39"/>
      <c r="E173" s="39"/>
      <c r="F173" s="39"/>
      <c r="G173" s="39"/>
    </row>
    <row r="174" spans="1:7" ht="18" customHeight="1">
      <c r="A174" s="39"/>
      <c r="B174" s="24"/>
      <c r="C174" s="39"/>
      <c r="D174" s="39"/>
      <c r="E174" s="39"/>
      <c r="F174" s="39"/>
      <c r="G174" s="39"/>
    </row>
    <row r="175" spans="1:7" ht="23.25">
      <c r="A175" s="39"/>
      <c r="B175" s="41" t="s">
        <v>104</v>
      </c>
      <c r="C175" s="39"/>
      <c r="D175" s="39"/>
      <c r="E175" s="39"/>
      <c r="F175" s="39"/>
      <c r="G175" s="39"/>
    </row>
    <row r="176" spans="1:7" ht="23.25">
      <c r="A176" s="39"/>
      <c r="B176" s="41" t="s">
        <v>389</v>
      </c>
      <c r="C176" s="39"/>
      <c r="D176" s="39"/>
      <c r="E176" s="39"/>
      <c r="F176" s="39"/>
      <c r="G176" s="39"/>
    </row>
    <row r="177" spans="1:7" ht="23.25">
      <c r="A177" s="39"/>
      <c r="B177" s="146" t="s">
        <v>102</v>
      </c>
      <c r="C177" s="146"/>
      <c r="D177" s="39"/>
      <c r="E177" s="39"/>
      <c r="F177" s="39"/>
      <c r="G177" s="39"/>
    </row>
    <row r="178" spans="2:7" ht="18" customHeight="1">
      <c r="B178" s="103"/>
      <c r="C178" s="15"/>
      <c r="D178" s="104" t="s">
        <v>818</v>
      </c>
      <c r="E178" s="15"/>
      <c r="F178" s="15"/>
      <c r="G178" s="15"/>
    </row>
    <row r="179" spans="6:7" ht="8.25" customHeight="1">
      <c r="F179" s="155"/>
      <c r="G179" s="155"/>
    </row>
    <row r="180" spans="1:7" ht="21.75">
      <c r="A180" s="59"/>
      <c r="B180" s="59"/>
      <c r="C180" s="59"/>
      <c r="D180" s="59"/>
      <c r="E180" s="59"/>
      <c r="F180" s="59"/>
      <c r="G180" s="59"/>
    </row>
    <row r="181" spans="1:7" ht="21.75">
      <c r="A181" s="59"/>
      <c r="B181" s="59"/>
      <c r="C181" s="59"/>
      <c r="D181" s="59"/>
      <c r="E181" s="59"/>
      <c r="F181" s="59"/>
      <c r="G181" s="59"/>
    </row>
    <row r="182" spans="1:7" ht="21.75">
      <c r="A182" s="59"/>
      <c r="B182" s="59"/>
      <c r="C182" s="59"/>
      <c r="D182" s="59"/>
      <c r="E182" s="59"/>
      <c r="F182" s="59"/>
      <c r="G182" s="59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  <row r="260" spans="1:7" ht="21.75">
      <c r="A260" s="59"/>
      <c r="B260" s="59"/>
      <c r="C260" s="59"/>
      <c r="D260" s="59"/>
      <c r="E260" s="59"/>
      <c r="F260" s="59"/>
      <c r="G260" s="59"/>
    </row>
    <row r="261" spans="1:7" ht="21.75">
      <c r="A261" s="59"/>
      <c r="B261" s="59"/>
      <c r="C261" s="59"/>
      <c r="D261" s="59"/>
      <c r="E261" s="59"/>
      <c r="F261" s="59"/>
      <c r="G261" s="59"/>
    </row>
    <row r="262" spans="1:7" ht="21.75">
      <c r="A262" s="59"/>
      <c r="B262" s="59"/>
      <c r="C262" s="59"/>
      <c r="D262" s="59"/>
      <c r="E262" s="59"/>
      <c r="F262" s="59"/>
      <c r="G262" s="59"/>
    </row>
    <row r="263" spans="1:7" ht="21.75">
      <c r="A263" s="59"/>
      <c r="B263" s="59"/>
      <c r="C263" s="59"/>
      <c r="D263" s="59"/>
      <c r="E263" s="59"/>
      <c r="F263" s="59"/>
      <c r="G263" s="59"/>
    </row>
    <row r="264" spans="1:7" ht="21.75">
      <c r="A264" s="59"/>
      <c r="B264" s="59"/>
      <c r="C264" s="59"/>
      <c r="D264" s="59"/>
      <c r="E264" s="59"/>
      <c r="F264" s="59"/>
      <c r="G264" s="59"/>
    </row>
    <row r="265" spans="1:7" ht="21.75">
      <c r="A265" s="59"/>
      <c r="B265" s="59"/>
      <c r="C265" s="59"/>
      <c r="D265" s="59"/>
      <c r="E265" s="59"/>
      <c r="F265" s="59"/>
      <c r="G265" s="59"/>
    </row>
    <row r="266" spans="1:7" ht="21.75">
      <c r="A266" s="59"/>
      <c r="B266" s="59"/>
      <c r="C266" s="59"/>
      <c r="D266" s="59"/>
      <c r="E266" s="59"/>
      <c r="F266" s="59"/>
      <c r="G266" s="59"/>
    </row>
    <row r="267" spans="1:7" ht="21.75">
      <c r="A267" s="59"/>
      <c r="B267" s="59"/>
      <c r="C267" s="59"/>
      <c r="D267" s="59"/>
      <c r="E267" s="59"/>
      <c r="F267" s="59"/>
      <c r="G267" s="59"/>
    </row>
    <row r="268" spans="1:7" ht="21.75">
      <c r="A268" s="59"/>
      <c r="B268" s="59"/>
      <c r="C268" s="59"/>
      <c r="D268" s="59"/>
      <c r="E268" s="59"/>
      <c r="F268" s="59"/>
      <c r="G268" s="59"/>
    </row>
    <row r="269" spans="1:7" ht="21.75">
      <c r="A269" s="59"/>
      <c r="B269" s="59"/>
      <c r="C269" s="59"/>
      <c r="D269" s="59"/>
      <c r="E269" s="59"/>
      <c r="F269" s="59"/>
      <c r="G269" s="59"/>
    </row>
    <row r="270" spans="1:7" ht="21.75">
      <c r="A270" s="59"/>
      <c r="B270" s="59"/>
      <c r="C270" s="59"/>
      <c r="D270" s="59"/>
      <c r="E270" s="59"/>
      <c r="F270" s="59"/>
      <c r="G270" s="59"/>
    </row>
    <row r="271" spans="1:7" ht="21.75">
      <c r="A271" s="59"/>
      <c r="B271" s="59"/>
      <c r="C271" s="59"/>
      <c r="D271" s="59"/>
      <c r="E271" s="59"/>
      <c r="F271" s="59"/>
      <c r="G271" s="59"/>
    </row>
    <row r="272" spans="1:7" ht="21.75">
      <c r="A272" s="59"/>
      <c r="B272" s="59"/>
      <c r="C272" s="59"/>
      <c r="D272" s="59"/>
      <c r="E272" s="59"/>
      <c r="F272" s="59"/>
      <c r="G272" s="59"/>
    </row>
    <row r="273" spans="1:7" ht="21.75">
      <c r="A273" s="59"/>
      <c r="B273" s="59"/>
      <c r="C273" s="59"/>
      <c r="D273" s="59"/>
      <c r="E273" s="59"/>
      <c r="F273" s="59"/>
      <c r="G273" s="59"/>
    </row>
    <row r="274" spans="1:7" ht="21.75">
      <c r="A274" s="59"/>
      <c r="B274" s="59"/>
      <c r="C274" s="59"/>
      <c r="D274" s="59"/>
      <c r="E274" s="59"/>
      <c r="F274" s="59"/>
      <c r="G274" s="59"/>
    </row>
    <row r="275" spans="1:7" ht="21.75">
      <c r="A275" s="59"/>
      <c r="B275" s="59"/>
      <c r="C275" s="59"/>
      <c r="D275" s="59"/>
      <c r="E275" s="59"/>
      <c r="F275" s="59"/>
      <c r="G275" s="59"/>
    </row>
    <row r="276" spans="1:7" ht="21.75">
      <c r="A276" s="59"/>
      <c r="B276" s="59"/>
      <c r="C276" s="59"/>
      <c r="D276" s="59"/>
      <c r="E276" s="59"/>
      <c r="F276" s="59"/>
      <c r="G276" s="59"/>
    </row>
    <row r="277" spans="1:7" ht="21.75">
      <c r="A277" s="59"/>
      <c r="B277" s="59"/>
      <c r="C277" s="59"/>
      <c r="D277" s="59"/>
      <c r="E277" s="59"/>
      <c r="F277" s="59"/>
      <c r="G277" s="59"/>
    </row>
    <row r="278" spans="1:7" ht="21.75">
      <c r="A278" s="59"/>
      <c r="B278" s="59"/>
      <c r="C278" s="59"/>
      <c r="D278" s="59"/>
      <c r="E278" s="59"/>
      <c r="F278" s="59"/>
      <c r="G278" s="59"/>
    </row>
    <row r="279" spans="1:7" ht="21.75">
      <c r="A279" s="59"/>
      <c r="B279" s="59"/>
      <c r="C279" s="59"/>
      <c r="D279" s="59"/>
      <c r="E279" s="59"/>
      <c r="F279" s="59"/>
      <c r="G279" s="59"/>
    </row>
    <row r="280" spans="1:7" ht="21.75">
      <c r="A280" s="59"/>
      <c r="B280" s="59"/>
      <c r="C280" s="59"/>
      <c r="D280" s="59"/>
      <c r="E280" s="59"/>
      <c r="F280" s="59"/>
      <c r="G280" s="59"/>
    </row>
    <row r="281" spans="1:7" ht="21.75">
      <c r="A281" s="59"/>
      <c r="B281" s="59"/>
      <c r="C281" s="59"/>
      <c r="D281" s="59"/>
      <c r="E281" s="59"/>
      <c r="F281" s="59"/>
      <c r="G281" s="59"/>
    </row>
    <row r="282" spans="1:7" ht="21.75">
      <c r="A282" s="59"/>
      <c r="B282" s="59"/>
      <c r="C282" s="59"/>
      <c r="D282" s="59"/>
      <c r="E282" s="59"/>
      <c r="F282" s="59"/>
      <c r="G282" s="59"/>
    </row>
    <row r="283" spans="1:7" ht="21.75">
      <c r="A283" s="59"/>
      <c r="B283" s="59"/>
      <c r="C283" s="59"/>
      <c r="D283" s="59"/>
      <c r="E283" s="59"/>
      <c r="F283" s="59"/>
      <c r="G283" s="59"/>
    </row>
    <row r="284" spans="1:7" ht="21.75">
      <c r="A284" s="59"/>
      <c r="B284" s="59"/>
      <c r="C284" s="59"/>
      <c r="D284" s="59"/>
      <c r="E284" s="59"/>
      <c r="F284" s="59"/>
      <c r="G284" s="59"/>
    </row>
    <row r="285" spans="1:7" ht="21.75">
      <c r="A285" s="59"/>
      <c r="B285" s="59"/>
      <c r="C285" s="59"/>
      <c r="D285" s="59"/>
      <c r="E285" s="59"/>
      <c r="F285" s="59"/>
      <c r="G285" s="59"/>
    </row>
    <row r="286" spans="1:7" ht="21.75">
      <c r="A286" s="59"/>
      <c r="B286" s="59"/>
      <c r="C286" s="59"/>
      <c r="D286" s="59"/>
      <c r="E286" s="59"/>
      <c r="F286" s="59"/>
      <c r="G286" s="59"/>
    </row>
    <row r="287" spans="1:7" ht="21.75">
      <c r="A287" s="59"/>
      <c r="B287" s="59"/>
      <c r="C287" s="59"/>
      <c r="D287" s="59"/>
      <c r="E287" s="59"/>
      <c r="F287" s="59"/>
      <c r="G287" s="59"/>
    </row>
    <row r="288" spans="1:7" ht="21.75">
      <c r="A288" s="59"/>
      <c r="B288" s="59"/>
      <c r="C288" s="59"/>
      <c r="D288" s="59"/>
      <c r="E288" s="59"/>
      <c r="F288" s="59"/>
      <c r="G288" s="59"/>
    </row>
    <row r="289" spans="1:7" ht="21.75">
      <c r="A289" s="59"/>
      <c r="B289" s="59"/>
      <c r="C289" s="59"/>
      <c r="D289" s="59"/>
      <c r="E289" s="59"/>
      <c r="F289" s="59"/>
      <c r="G289" s="59"/>
    </row>
    <row r="290" spans="1:7" ht="21.75">
      <c r="A290" s="59"/>
      <c r="B290" s="59"/>
      <c r="C290" s="59"/>
      <c r="D290" s="59"/>
      <c r="E290" s="59"/>
      <c r="F290" s="59"/>
      <c r="G290" s="59"/>
    </row>
    <row r="291" spans="1:7" ht="21.75">
      <c r="A291" s="59"/>
      <c r="B291" s="59"/>
      <c r="C291" s="59"/>
      <c r="D291" s="59"/>
      <c r="E291" s="59"/>
      <c r="F291" s="59"/>
      <c r="G291" s="59"/>
    </row>
    <row r="292" spans="1:7" ht="21.75">
      <c r="A292" s="59"/>
      <c r="B292" s="59"/>
      <c r="C292" s="59"/>
      <c r="D292" s="59"/>
      <c r="E292" s="59"/>
      <c r="F292" s="59"/>
      <c r="G292" s="59"/>
    </row>
    <row r="293" spans="1:7" ht="21.75">
      <c r="A293" s="59"/>
      <c r="B293" s="59"/>
      <c r="C293" s="59"/>
      <c r="D293" s="59"/>
      <c r="E293" s="59"/>
      <c r="F293" s="59"/>
      <c r="G293" s="59"/>
    </row>
  </sheetData>
  <sheetProtection/>
  <mergeCells count="48">
    <mergeCell ref="B141:C141"/>
    <mergeCell ref="A163:C163"/>
    <mergeCell ref="A169:C169"/>
    <mergeCell ref="A171:D171"/>
    <mergeCell ref="B177:C177"/>
    <mergeCell ref="A117:C117"/>
    <mergeCell ref="A123:C123"/>
    <mergeCell ref="A125:D125"/>
    <mergeCell ref="B130:C130"/>
    <mergeCell ref="A138:G138"/>
    <mergeCell ref="C139:G139"/>
    <mergeCell ref="A29:C29"/>
    <mergeCell ref="A35:C35"/>
    <mergeCell ref="A37:D37"/>
    <mergeCell ref="B42:C42"/>
    <mergeCell ref="A95:G95"/>
    <mergeCell ref="F133:G133"/>
    <mergeCell ref="A134:G134"/>
    <mergeCell ref="A136:G136"/>
    <mergeCell ref="A137:G137"/>
    <mergeCell ref="F179:G179"/>
    <mergeCell ref="A50:G50"/>
    <mergeCell ref="C51:G51"/>
    <mergeCell ref="A6:G6"/>
    <mergeCell ref="C7:G7"/>
    <mergeCell ref="B9:C9"/>
    <mergeCell ref="F45:G45"/>
    <mergeCell ref="A46:G46"/>
    <mergeCell ref="A48:G48"/>
    <mergeCell ref="A96:G96"/>
    <mergeCell ref="F1:G1"/>
    <mergeCell ref="A2:G2"/>
    <mergeCell ref="A4:G4"/>
    <mergeCell ref="A5:G5"/>
    <mergeCell ref="C97:G97"/>
    <mergeCell ref="B99:C99"/>
    <mergeCell ref="B53:C53"/>
    <mergeCell ref="A75:C75"/>
    <mergeCell ref="A81:C81"/>
    <mergeCell ref="A83:D83"/>
    <mergeCell ref="F44:G44"/>
    <mergeCell ref="F90:G90"/>
    <mergeCell ref="F132:G132"/>
    <mergeCell ref="A49:G49"/>
    <mergeCell ref="F91:G91"/>
    <mergeCell ref="A92:G92"/>
    <mergeCell ref="A94:G94"/>
    <mergeCell ref="B88:C88"/>
  </mergeCells>
  <printOptions/>
  <pageMargins left="1.31" right="0.75" top="0.89" bottom="0.75" header="0.5" footer="0.31"/>
  <pageSetup orientation="portrait" paperSize="9" scale="74" r:id="rId2"/>
  <rowBreaks count="3" manualBreakCount="3">
    <brk id="44" max="6" man="1"/>
    <brk id="90" max="6" man="1"/>
    <brk id="132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7"/>
  <sheetViews>
    <sheetView view="pageBreakPreview" zoomScaleSheetLayoutView="100" zoomScalePageLayoutView="0" workbookViewId="0" topLeftCell="A127">
      <selection activeCell="I156" sqref="I156"/>
    </sheetView>
  </sheetViews>
  <sheetFormatPr defaultColWidth="9.140625" defaultRowHeight="21.75"/>
  <cols>
    <col min="1" max="1" width="12.00390625" style="0" customWidth="1"/>
    <col min="2" max="2" width="37.57421875" style="0" customWidth="1"/>
    <col min="3" max="3" width="11.57421875" style="0" customWidth="1"/>
    <col min="4" max="4" width="8.421875" style="0" customWidth="1"/>
    <col min="5" max="5" width="8.7109375" style="0" customWidth="1"/>
    <col min="6" max="6" width="8.57421875" style="0" customWidth="1"/>
    <col min="7" max="7" width="8.28125" style="0" customWidth="1"/>
  </cols>
  <sheetData>
    <row r="1" spans="6:7" ht="1.5" customHeight="1">
      <c r="F1" s="155"/>
      <c r="G1" s="155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0.25" customHeight="1">
      <c r="A3" s="147" t="s">
        <v>816</v>
      </c>
      <c r="B3" s="147"/>
      <c r="C3" s="147"/>
      <c r="D3" s="147"/>
      <c r="E3" s="147"/>
      <c r="F3" s="147"/>
      <c r="G3" s="147"/>
    </row>
    <row r="4" spans="1:7" ht="21.75" customHeight="1">
      <c r="A4" s="147" t="s">
        <v>851</v>
      </c>
      <c r="B4" s="147"/>
      <c r="C4" s="147"/>
      <c r="D4" s="147"/>
      <c r="E4" s="147"/>
      <c r="F4" s="147"/>
      <c r="G4" s="147"/>
    </row>
    <row r="5" spans="1:7" ht="23.25">
      <c r="A5" s="147" t="s">
        <v>269</v>
      </c>
      <c r="B5" s="147"/>
      <c r="C5" s="147"/>
      <c r="D5" s="147"/>
      <c r="E5" s="147"/>
      <c r="F5" s="147"/>
      <c r="G5" s="147"/>
    </row>
    <row r="6" spans="1:7" ht="23.25">
      <c r="A6" s="1" t="s">
        <v>231</v>
      </c>
      <c r="B6" s="1"/>
      <c r="C6" s="164" t="s">
        <v>828</v>
      </c>
      <c r="D6" s="164"/>
      <c r="E6" s="164"/>
      <c r="F6" s="164"/>
      <c r="G6" s="164"/>
    </row>
    <row r="7" spans="1:7" ht="23.25">
      <c r="A7" s="1" t="s">
        <v>23</v>
      </c>
      <c r="B7" s="1"/>
      <c r="C7" s="1"/>
      <c r="D7" s="1"/>
      <c r="E7" s="1"/>
      <c r="F7" s="1"/>
      <c r="G7" s="2" t="s">
        <v>821</v>
      </c>
    </row>
    <row r="8" spans="1:7" ht="23.25">
      <c r="A8" s="3" t="s">
        <v>1</v>
      </c>
      <c r="B8" s="156" t="s">
        <v>2</v>
      </c>
      <c r="C8" s="157"/>
      <c r="D8" s="3" t="s">
        <v>199</v>
      </c>
      <c r="E8" s="3" t="s">
        <v>200</v>
      </c>
      <c r="F8" s="3" t="s">
        <v>5</v>
      </c>
      <c r="G8" s="3" t="s">
        <v>137</v>
      </c>
    </row>
    <row r="9" spans="1:7" ht="23.25">
      <c r="A9" s="4"/>
      <c r="B9" s="54" t="s">
        <v>55</v>
      </c>
      <c r="C9" s="52" t="s">
        <v>183</v>
      </c>
      <c r="D9" s="4"/>
      <c r="E9" s="61"/>
      <c r="F9" s="4"/>
      <c r="G9" s="4"/>
    </row>
    <row r="10" spans="1:7" ht="23.25">
      <c r="A10" s="4"/>
      <c r="B10" s="5" t="s">
        <v>135</v>
      </c>
      <c r="C10" s="49" t="s">
        <v>222</v>
      </c>
      <c r="D10" s="4"/>
      <c r="E10" s="61"/>
      <c r="F10" s="4"/>
      <c r="G10" s="4"/>
    </row>
    <row r="11" spans="1:7" ht="23.25">
      <c r="A11" s="6" t="s">
        <v>61</v>
      </c>
      <c r="B11" s="8" t="s">
        <v>180</v>
      </c>
      <c r="C11" s="49"/>
      <c r="D11" s="6">
        <v>3</v>
      </c>
      <c r="E11" s="60">
        <v>0</v>
      </c>
      <c r="F11" s="6">
        <v>3</v>
      </c>
      <c r="G11" s="6">
        <v>3</v>
      </c>
    </row>
    <row r="12" spans="1:7" ht="23.25">
      <c r="A12" s="9"/>
      <c r="B12" s="44" t="s">
        <v>134</v>
      </c>
      <c r="C12" s="55" t="s">
        <v>119</v>
      </c>
      <c r="D12" s="6"/>
      <c r="E12" s="60"/>
      <c r="F12" s="6"/>
      <c r="G12" s="6"/>
    </row>
    <row r="13" spans="1:7" ht="23.25">
      <c r="A13" s="6" t="s">
        <v>133</v>
      </c>
      <c r="B13" s="8" t="s">
        <v>132</v>
      </c>
      <c r="C13" s="49"/>
      <c r="D13" s="6">
        <v>2</v>
      </c>
      <c r="E13" s="60">
        <v>2</v>
      </c>
      <c r="F13" s="6">
        <v>3</v>
      </c>
      <c r="G13" s="6">
        <v>4</v>
      </c>
    </row>
    <row r="14" spans="1:7" ht="23.25">
      <c r="A14" s="6" t="s">
        <v>62</v>
      </c>
      <c r="B14" s="8" t="s">
        <v>63</v>
      </c>
      <c r="C14" s="49"/>
      <c r="D14" s="6">
        <v>3</v>
      </c>
      <c r="E14" s="60">
        <v>0</v>
      </c>
      <c r="F14" s="6">
        <v>3</v>
      </c>
      <c r="G14" s="6">
        <v>3</v>
      </c>
    </row>
    <row r="15" spans="1:7" ht="23.25">
      <c r="A15" s="6"/>
      <c r="B15" s="8" t="s">
        <v>131</v>
      </c>
      <c r="C15" s="49" t="s">
        <v>222</v>
      </c>
      <c r="D15" s="6"/>
      <c r="E15" s="60"/>
      <c r="F15" s="6"/>
      <c r="G15" s="6"/>
    </row>
    <row r="16" spans="1:7" ht="23.25">
      <c r="A16" s="6" t="s">
        <v>9</v>
      </c>
      <c r="B16" s="8" t="s">
        <v>79</v>
      </c>
      <c r="C16" s="49"/>
      <c r="D16" s="6">
        <v>3</v>
      </c>
      <c r="E16" s="60">
        <v>0</v>
      </c>
      <c r="F16" s="6">
        <v>3</v>
      </c>
      <c r="G16" s="6">
        <v>3</v>
      </c>
    </row>
    <row r="17" spans="1:7" ht="23.25">
      <c r="A17" s="17"/>
      <c r="B17" s="10" t="s">
        <v>853</v>
      </c>
      <c r="C17" s="56" t="s">
        <v>385</v>
      </c>
      <c r="D17" s="12"/>
      <c r="E17" s="62"/>
      <c r="F17" s="12"/>
      <c r="G17" s="6"/>
    </row>
    <row r="18" spans="1:7" ht="23.25">
      <c r="A18" s="12"/>
      <c r="B18" s="8" t="s">
        <v>596</v>
      </c>
      <c r="C18" s="49" t="s">
        <v>183</v>
      </c>
      <c r="D18" s="12"/>
      <c r="E18" s="62"/>
      <c r="F18" s="12"/>
      <c r="G18" s="6"/>
    </row>
    <row r="19" spans="1:7" ht="23.25">
      <c r="A19" s="6" t="s">
        <v>178</v>
      </c>
      <c r="B19" s="8" t="s">
        <v>232</v>
      </c>
      <c r="C19" s="49"/>
      <c r="D19" s="6">
        <v>3</v>
      </c>
      <c r="E19" s="60">
        <v>0</v>
      </c>
      <c r="F19" s="6">
        <v>3</v>
      </c>
      <c r="G19" s="6">
        <v>3</v>
      </c>
    </row>
    <row r="20" spans="1:7" ht="23.25">
      <c r="A20" s="6" t="s">
        <v>233</v>
      </c>
      <c r="B20" s="8" t="s">
        <v>234</v>
      </c>
      <c r="C20" s="49"/>
      <c r="D20" s="6">
        <v>3</v>
      </c>
      <c r="E20" s="60">
        <v>0</v>
      </c>
      <c r="F20" s="6">
        <v>3</v>
      </c>
      <c r="G20" s="6">
        <v>3</v>
      </c>
    </row>
    <row r="21" spans="1:7" ht="23.25">
      <c r="A21" s="6" t="s">
        <v>66</v>
      </c>
      <c r="B21" s="8" t="s">
        <v>25</v>
      </c>
      <c r="C21" s="49"/>
      <c r="D21" s="6">
        <v>2</v>
      </c>
      <c r="E21" s="60">
        <v>2</v>
      </c>
      <c r="F21" s="6">
        <v>3</v>
      </c>
      <c r="G21" s="6">
        <v>4</v>
      </c>
    </row>
    <row r="22" spans="1:7" ht="23.25">
      <c r="A22" s="6" t="s">
        <v>90</v>
      </c>
      <c r="B22" s="8" t="s">
        <v>166</v>
      </c>
      <c r="C22" s="49"/>
      <c r="D22" s="6">
        <v>3</v>
      </c>
      <c r="E22" s="60">
        <v>0</v>
      </c>
      <c r="F22" s="6">
        <v>3</v>
      </c>
      <c r="G22" s="6">
        <v>3</v>
      </c>
    </row>
    <row r="23" spans="1:7" ht="23.25">
      <c r="A23" s="6"/>
      <c r="B23" s="46" t="s">
        <v>599</v>
      </c>
      <c r="C23" s="49" t="s">
        <v>271</v>
      </c>
      <c r="D23" s="6"/>
      <c r="E23" s="60"/>
      <c r="F23" s="6"/>
      <c r="G23" s="6"/>
    </row>
    <row r="24" spans="1:7" ht="23.25">
      <c r="A24" s="6" t="s">
        <v>235</v>
      </c>
      <c r="B24" s="8" t="s">
        <v>236</v>
      </c>
      <c r="C24" s="49"/>
      <c r="D24" s="6">
        <v>3</v>
      </c>
      <c r="E24" s="60">
        <v>0</v>
      </c>
      <c r="F24" s="6">
        <v>3</v>
      </c>
      <c r="G24" s="6">
        <v>3</v>
      </c>
    </row>
    <row r="25" spans="1:7" ht="23.25">
      <c r="A25" s="6" t="s">
        <v>270</v>
      </c>
      <c r="B25" s="8" t="s">
        <v>243</v>
      </c>
      <c r="C25" s="49"/>
      <c r="D25" s="6">
        <v>2</v>
      </c>
      <c r="E25" s="60">
        <v>0</v>
      </c>
      <c r="F25" s="6">
        <v>2</v>
      </c>
      <c r="G25" s="6">
        <v>2</v>
      </c>
    </row>
    <row r="26" spans="1:7" ht="23.25">
      <c r="A26" s="6"/>
      <c r="B26" s="8" t="s">
        <v>634</v>
      </c>
      <c r="C26" s="49" t="s">
        <v>56</v>
      </c>
      <c r="D26" s="6"/>
      <c r="E26" s="60"/>
      <c r="F26" s="6"/>
      <c r="G26" s="6"/>
    </row>
    <row r="27" spans="1:7" ht="23.25">
      <c r="A27" s="6"/>
      <c r="B27" s="8" t="s">
        <v>112</v>
      </c>
      <c r="C27" s="49" t="s">
        <v>226</v>
      </c>
      <c r="D27" s="6"/>
      <c r="E27" s="60"/>
      <c r="F27" s="6"/>
      <c r="G27" s="6"/>
    </row>
    <row r="28" spans="1:7" ht="23.25">
      <c r="A28" s="6" t="s">
        <v>272</v>
      </c>
      <c r="B28" s="8" t="s">
        <v>210</v>
      </c>
      <c r="C28" s="49"/>
      <c r="D28" s="6">
        <v>1</v>
      </c>
      <c r="E28" s="60">
        <v>2</v>
      </c>
      <c r="F28" s="6">
        <v>2</v>
      </c>
      <c r="G28" s="6">
        <v>3</v>
      </c>
    </row>
    <row r="29" spans="1:7" ht="23.25">
      <c r="A29" s="6"/>
      <c r="B29" s="13" t="s">
        <v>3</v>
      </c>
      <c r="C29" s="52" t="s">
        <v>386</v>
      </c>
      <c r="D29" s="6"/>
      <c r="E29" s="60"/>
      <c r="F29" s="6"/>
      <c r="G29" s="6"/>
    </row>
    <row r="30" spans="1:7" ht="23.25">
      <c r="A30" s="6" t="s">
        <v>240</v>
      </c>
      <c r="B30" s="8" t="s">
        <v>241</v>
      </c>
      <c r="C30" s="49"/>
      <c r="D30" s="6">
        <v>2</v>
      </c>
      <c r="E30" s="60">
        <v>0</v>
      </c>
      <c r="F30" s="6">
        <v>2</v>
      </c>
      <c r="G30" s="6">
        <v>2</v>
      </c>
    </row>
    <row r="31" spans="1:7" ht="23.25">
      <c r="A31" s="6"/>
      <c r="B31" s="13" t="s">
        <v>107</v>
      </c>
      <c r="C31" s="49"/>
      <c r="D31" s="6"/>
      <c r="E31" s="60"/>
      <c r="F31" s="6"/>
      <c r="G31" s="6"/>
    </row>
    <row r="32" spans="1:7" ht="23.25">
      <c r="A32" s="6" t="s">
        <v>19</v>
      </c>
      <c r="B32" s="14" t="s">
        <v>83</v>
      </c>
      <c r="C32" s="22"/>
      <c r="D32" s="6">
        <v>0</v>
      </c>
      <c r="E32" s="60">
        <v>2</v>
      </c>
      <c r="F32" s="6">
        <v>0</v>
      </c>
      <c r="G32" s="6">
        <v>2</v>
      </c>
    </row>
    <row r="33" spans="1:7" ht="23.25">
      <c r="A33" s="142" t="s">
        <v>4</v>
      </c>
      <c r="B33" s="143"/>
      <c r="C33" s="144"/>
      <c r="D33" s="4">
        <f>SUM(D11:D32)</f>
        <v>30</v>
      </c>
      <c r="E33" s="4">
        <f>SUM(E11:E32)</f>
        <v>8</v>
      </c>
      <c r="F33" s="4">
        <f>SUM(F11:F32)</f>
        <v>33</v>
      </c>
      <c r="G33" s="4">
        <f>SUM(G11:G32)</f>
        <v>38</v>
      </c>
    </row>
    <row r="34" spans="1:7" ht="23.25">
      <c r="A34" s="37"/>
      <c r="B34" s="165"/>
      <c r="C34" s="165"/>
      <c r="D34" s="165"/>
      <c r="E34" s="165"/>
      <c r="F34" s="165"/>
      <c r="G34" s="165"/>
    </row>
    <row r="35" spans="1:7" ht="23.25">
      <c r="A35" s="38" t="s">
        <v>24</v>
      </c>
      <c r="B35" s="15"/>
      <c r="C35" s="39" t="s">
        <v>18</v>
      </c>
      <c r="D35" s="39"/>
      <c r="E35" s="39"/>
      <c r="F35" s="39"/>
      <c r="G35" s="39"/>
    </row>
    <row r="36" spans="1:7" ht="23.25">
      <c r="A36" s="58" t="s">
        <v>736</v>
      </c>
      <c r="B36" s="15"/>
      <c r="C36" s="58" t="s">
        <v>606</v>
      </c>
      <c r="D36" s="39"/>
      <c r="E36" s="39"/>
      <c r="F36" s="39"/>
      <c r="G36" s="39"/>
    </row>
    <row r="37" spans="1:7" ht="23.25">
      <c r="A37" s="166" t="s">
        <v>734</v>
      </c>
      <c r="B37" s="166"/>
      <c r="C37" s="40" t="s">
        <v>22</v>
      </c>
      <c r="D37" s="40"/>
      <c r="E37" s="40"/>
      <c r="F37" s="40"/>
      <c r="G37" s="40"/>
    </row>
    <row r="38" spans="1:7" ht="23.25">
      <c r="A38" s="39"/>
      <c r="B38" s="15"/>
      <c r="C38" s="39"/>
      <c r="D38" s="39"/>
      <c r="E38" s="39"/>
      <c r="F38" s="39"/>
      <c r="G38" s="39"/>
    </row>
    <row r="39" spans="1:7" ht="23.25">
      <c r="A39" s="145" t="s">
        <v>38</v>
      </c>
      <c r="B39" s="145"/>
      <c r="C39" s="145"/>
      <c r="D39" s="39"/>
      <c r="E39" s="39"/>
      <c r="F39" s="39"/>
      <c r="G39" s="39"/>
    </row>
    <row r="40" spans="1:7" ht="23.25">
      <c r="A40" s="43" t="s">
        <v>731</v>
      </c>
      <c r="B40" s="43"/>
      <c r="C40" s="43"/>
      <c r="D40" s="39"/>
      <c r="E40" s="39"/>
      <c r="F40" s="39"/>
      <c r="G40" s="39"/>
    </row>
    <row r="41" spans="1:7" ht="23.25">
      <c r="A41" s="145" t="s">
        <v>99</v>
      </c>
      <c r="B41" s="145"/>
      <c r="C41" s="145"/>
      <c r="D41" s="145"/>
      <c r="E41" s="39"/>
      <c r="F41" s="39"/>
      <c r="G41" s="44"/>
    </row>
    <row r="42" spans="1:7" ht="23.25">
      <c r="A42" s="39"/>
      <c r="B42" s="24" t="s">
        <v>91</v>
      </c>
      <c r="C42" s="39"/>
      <c r="D42" s="39"/>
      <c r="E42" s="39"/>
      <c r="F42" s="39"/>
      <c r="G42" s="39"/>
    </row>
    <row r="43" spans="1:7" ht="23.25">
      <c r="A43" s="39"/>
      <c r="B43" s="24"/>
      <c r="C43" s="39"/>
      <c r="D43" s="39"/>
      <c r="E43" s="39"/>
      <c r="F43" s="39"/>
      <c r="G43" s="39"/>
    </row>
    <row r="44" spans="1:7" ht="23.25">
      <c r="A44" s="39"/>
      <c r="B44" s="41" t="s">
        <v>104</v>
      </c>
      <c r="C44" s="39"/>
      <c r="D44" s="39"/>
      <c r="E44" s="39"/>
      <c r="F44" s="39"/>
      <c r="G44" s="39"/>
    </row>
    <row r="45" spans="1:7" ht="23.25">
      <c r="A45" s="39"/>
      <c r="B45" s="41" t="s">
        <v>103</v>
      </c>
      <c r="C45" s="39"/>
      <c r="D45" s="39"/>
      <c r="E45" s="39"/>
      <c r="F45" s="39"/>
      <c r="G45" s="39"/>
    </row>
    <row r="46" spans="1:7" ht="23.25">
      <c r="A46" s="39"/>
      <c r="B46" s="146" t="s">
        <v>256</v>
      </c>
      <c r="C46" s="146"/>
      <c r="D46" s="39"/>
      <c r="E46" s="39"/>
      <c r="F46" s="39"/>
      <c r="G46" s="39"/>
    </row>
    <row r="47" spans="2:7" ht="18.75" customHeight="1">
      <c r="B47" s="103"/>
      <c r="C47" s="104" t="s">
        <v>520</v>
      </c>
      <c r="D47" s="15"/>
      <c r="E47" s="15"/>
      <c r="F47" s="15"/>
      <c r="G47" s="15"/>
    </row>
    <row r="48" spans="1:7" ht="24">
      <c r="A48" s="147" t="s">
        <v>0</v>
      </c>
      <c r="B48" s="147"/>
      <c r="C48" s="147"/>
      <c r="D48" s="147"/>
      <c r="E48" s="147"/>
      <c r="F48" s="147"/>
      <c r="G48" s="147"/>
    </row>
    <row r="49" spans="1:7" ht="20.25" customHeight="1">
      <c r="A49" s="147" t="s">
        <v>816</v>
      </c>
      <c r="B49" s="147"/>
      <c r="C49" s="147"/>
      <c r="D49" s="147"/>
      <c r="E49" s="147"/>
      <c r="F49" s="147"/>
      <c r="G49" s="147"/>
    </row>
    <row r="50" spans="1:7" ht="21.75" customHeight="1">
      <c r="A50" s="147" t="s">
        <v>852</v>
      </c>
      <c r="B50" s="147"/>
      <c r="C50" s="147"/>
      <c r="D50" s="147"/>
      <c r="E50" s="147"/>
      <c r="F50" s="147"/>
      <c r="G50" s="147"/>
    </row>
    <row r="51" spans="1:7" ht="23.25">
      <c r="A51" s="147" t="s">
        <v>269</v>
      </c>
      <c r="B51" s="147"/>
      <c r="C51" s="147"/>
      <c r="D51" s="147"/>
      <c r="E51" s="147"/>
      <c r="F51" s="147"/>
      <c r="G51" s="147"/>
    </row>
    <row r="52" spans="1:7" ht="23.25">
      <c r="A52" s="1" t="s">
        <v>231</v>
      </c>
      <c r="B52" s="1"/>
      <c r="C52" s="164" t="s">
        <v>828</v>
      </c>
      <c r="D52" s="164"/>
      <c r="E52" s="164"/>
      <c r="F52" s="164"/>
      <c r="G52" s="164"/>
    </row>
    <row r="53" spans="1:7" ht="23.25">
      <c r="A53" s="1" t="s">
        <v>23</v>
      </c>
      <c r="B53" s="1" t="s">
        <v>92</v>
      </c>
      <c r="C53" s="1"/>
      <c r="D53" s="1"/>
      <c r="E53" s="1"/>
      <c r="F53" s="1"/>
      <c r="G53" s="2" t="s">
        <v>825</v>
      </c>
    </row>
    <row r="54" spans="1:7" ht="23.25">
      <c r="A54" s="3" t="s">
        <v>1</v>
      </c>
      <c r="B54" s="156" t="s">
        <v>2</v>
      </c>
      <c r="C54" s="157"/>
      <c r="D54" s="3" t="s">
        <v>199</v>
      </c>
      <c r="E54" s="3" t="s">
        <v>200</v>
      </c>
      <c r="F54" s="3" t="s">
        <v>5</v>
      </c>
      <c r="G54" s="3" t="s">
        <v>137</v>
      </c>
    </row>
    <row r="55" spans="1:7" ht="23.25">
      <c r="A55" s="4"/>
      <c r="B55" s="54" t="s">
        <v>55</v>
      </c>
      <c r="C55" s="52" t="s">
        <v>57</v>
      </c>
      <c r="D55" s="4"/>
      <c r="E55" s="4"/>
      <c r="F55" s="4"/>
      <c r="G55" s="4"/>
    </row>
    <row r="56" spans="1:7" ht="23.25">
      <c r="A56" s="4"/>
      <c r="B56" s="5" t="s">
        <v>135</v>
      </c>
      <c r="C56" s="49" t="s">
        <v>56</v>
      </c>
      <c r="D56" s="4"/>
      <c r="E56" s="4"/>
      <c r="F56" s="4"/>
      <c r="G56" s="4"/>
    </row>
    <row r="57" spans="1:7" ht="23.25">
      <c r="A57" s="6"/>
      <c r="B57" s="8" t="s">
        <v>134</v>
      </c>
      <c r="C57" s="49" t="s">
        <v>56</v>
      </c>
      <c r="D57" s="6"/>
      <c r="E57" s="60"/>
      <c r="F57" s="6"/>
      <c r="G57" s="6"/>
    </row>
    <row r="58" spans="1:7" ht="23.25">
      <c r="A58" s="6"/>
      <c r="B58" s="8" t="s">
        <v>131</v>
      </c>
      <c r="C58" s="48" t="s">
        <v>5</v>
      </c>
      <c r="D58" s="6"/>
      <c r="E58" s="60"/>
      <c r="F58" s="6"/>
      <c r="G58" s="6"/>
    </row>
    <row r="59" spans="1:7" ht="23.25">
      <c r="A59" s="17"/>
      <c r="B59" s="10" t="s">
        <v>853</v>
      </c>
      <c r="C59" s="56" t="s">
        <v>384</v>
      </c>
      <c r="D59" s="12"/>
      <c r="E59" s="62"/>
      <c r="F59" s="12"/>
      <c r="G59" s="6"/>
    </row>
    <row r="60" spans="1:7" ht="23.25">
      <c r="A60" s="12"/>
      <c r="B60" s="8" t="s">
        <v>596</v>
      </c>
      <c r="C60" s="49" t="s">
        <v>52</v>
      </c>
      <c r="D60" s="12"/>
      <c r="E60" s="62"/>
      <c r="F60" s="12"/>
      <c r="G60" s="6"/>
    </row>
    <row r="61" spans="1:7" ht="23.25">
      <c r="A61" s="6"/>
      <c r="B61" s="46" t="s">
        <v>599</v>
      </c>
      <c r="C61" s="49" t="s">
        <v>244</v>
      </c>
      <c r="D61" s="6"/>
      <c r="E61" s="60"/>
      <c r="F61" s="6"/>
      <c r="G61" s="6"/>
    </row>
    <row r="62" spans="1:7" ht="23.25">
      <c r="A62" s="6" t="s">
        <v>273</v>
      </c>
      <c r="B62" s="8" t="s">
        <v>258</v>
      </c>
      <c r="C62" s="49"/>
      <c r="D62" s="6">
        <v>1</v>
      </c>
      <c r="E62" s="60">
        <v>2</v>
      </c>
      <c r="F62" s="6">
        <v>2</v>
      </c>
      <c r="G62" s="6">
        <v>3</v>
      </c>
    </row>
    <row r="63" spans="1:7" ht="23.25">
      <c r="A63" s="6"/>
      <c r="B63" s="8" t="s">
        <v>634</v>
      </c>
      <c r="C63" s="49" t="s">
        <v>119</v>
      </c>
      <c r="D63" s="6"/>
      <c r="E63" s="60"/>
      <c r="F63" s="6"/>
      <c r="G63" s="6"/>
    </row>
    <row r="64" spans="1:7" ht="23.25">
      <c r="A64" s="6" t="s">
        <v>274</v>
      </c>
      <c r="B64" s="8" t="s">
        <v>275</v>
      </c>
      <c r="C64" s="49"/>
      <c r="D64" s="6">
        <v>0</v>
      </c>
      <c r="E64" s="60">
        <v>9</v>
      </c>
      <c r="F64" s="6">
        <v>3</v>
      </c>
      <c r="G64" s="6">
        <v>9</v>
      </c>
    </row>
    <row r="65" spans="1:7" ht="23.25">
      <c r="A65" s="6" t="s">
        <v>276</v>
      </c>
      <c r="B65" s="8" t="s">
        <v>277</v>
      </c>
      <c r="C65" s="49"/>
      <c r="D65" s="6">
        <v>0</v>
      </c>
      <c r="E65" s="60">
        <v>9</v>
      </c>
      <c r="F65" s="6">
        <v>3</v>
      </c>
      <c r="G65" s="6">
        <v>9</v>
      </c>
    </row>
    <row r="66" spans="1:7" ht="23.25">
      <c r="A66" s="6"/>
      <c r="B66" s="8" t="s">
        <v>148</v>
      </c>
      <c r="C66" s="49" t="s">
        <v>244</v>
      </c>
      <c r="D66" s="6"/>
      <c r="E66" s="60"/>
      <c r="F66" s="6"/>
      <c r="G66" s="6"/>
    </row>
    <row r="67" spans="1:7" ht="23.25">
      <c r="A67" s="6" t="s">
        <v>278</v>
      </c>
      <c r="B67" s="8" t="s">
        <v>158</v>
      </c>
      <c r="C67" s="49"/>
      <c r="D67" s="6" t="s">
        <v>221</v>
      </c>
      <c r="E67" s="60" t="s">
        <v>221</v>
      </c>
      <c r="F67" s="6">
        <v>2</v>
      </c>
      <c r="G67" s="6">
        <v>4</v>
      </c>
    </row>
    <row r="68" spans="1:7" ht="23.25">
      <c r="A68" s="6"/>
      <c r="B68" s="8" t="s">
        <v>112</v>
      </c>
      <c r="C68" s="49" t="s">
        <v>52</v>
      </c>
      <c r="D68" s="6"/>
      <c r="E68" s="60"/>
      <c r="F68" s="6"/>
      <c r="G68" s="6"/>
    </row>
    <row r="69" spans="1:7" ht="23.25">
      <c r="A69" s="6"/>
      <c r="B69" s="13" t="s">
        <v>3</v>
      </c>
      <c r="C69" s="52" t="s">
        <v>239</v>
      </c>
      <c r="D69" s="6"/>
      <c r="E69" s="60"/>
      <c r="F69" s="6"/>
      <c r="G69" s="6"/>
    </row>
    <row r="70" spans="1:7" ht="23.25">
      <c r="A70" s="6" t="s">
        <v>254</v>
      </c>
      <c r="B70" s="8" t="s">
        <v>255</v>
      </c>
      <c r="C70" s="52"/>
      <c r="D70" s="6">
        <v>2</v>
      </c>
      <c r="E70" s="60">
        <v>0</v>
      </c>
      <c r="F70" s="6">
        <v>2</v>
      </c>
      <c r="G70" s="6">
        <v>2</v>
      </c>
    </row>
    <row r="71" spans="1:7" ht="23.25">
      <c r="A71" s="6"/>
      <c r="B71" s="13" t="s">
        <v>107</v>
      </c>
      <c r="C71" s="49"/>
      <c r="D71" s="6"/>
      <c r="E71" s="60"/>
      <c r="F71" s="6"/>
      <c r="G71" s="6"/>
    </row>
    <row r="72" spans="1:7" ht="23.25">
      <c r="A72" s="6" t="s">
        <v>538</v>
      </c>
      <c r="B72" s="14" t="s">
        <v>279</v>
      </c>
      <c r="C72" s="22"/>
      <c r="D72" s="6">
        <v>0</v>
      </c>
      <c r="E72" s="60">
        <v>2</v>
      </c>
      <c r="F72" s="6">
        <v>0</v>
      </c>
      <c r="G72" s="6">
        <v>2</v>
      </c>
    </row>
    <row r="73" spans="1:7" ht="23.25">
      <c r="A73" s="142" t="s">
        <v>4</v>
      </c>
      <c r="B73" s="143"/>
      <c r="C73" s="144"/>
      <c r="D73" s="4">
        <f>SUM(D62:D72)</f>
        <v>3</v>
      </c>
      <c r="E73" s="4">
        <f>SUM(E62:E72)</f>
        <v>22</v>
      </c>
      <c r="F73" s="4">
        <f>SUM(F62:F72)</f>
        <v>12</v>
      </c>
      <c r="G73" s="4">
        <f>SUM(G62:G72)</f>
        <v>29</v>
      </c>
    </row>
    <row r="74" spans="1:7" ht="23.25">
      <c r="A74" s="37"/>
      <c r="B74" s="37"/>
      <c r="C74" s="37"/>
      <c r="D74" s="37"/>
      <c r="E74" s="37"/>
      <c r="F74" s="37"/>
      <c r="G74" s="37"/>
    </row>
    <row r="75" spans="1:7" ht="23.25">
      <c r="A75" s="38" t="s">
        <v>24</v>
      </c>
      <c r="B75" s="15"/>
      <c r="C75" s="39" t="s">
        <v>18</v>
      </c>
      <c r="D75" s="39"/>
      <c r="E75" s="39"/>
      <c r="F75" s="39"/>
      <c r="G75" s="39"/>
    </row>
    <row r="76" spans="1:7" ht="23.25">
      <c r="A76" s="58" t="s">
        <v>730</v>
      </c>
      <c r="B76" s="15"/>
      <c r="C76" s="58" t="s">
        <v>536</v>
      </c>
      <c r="D76" s="39"/>
      <c r="E76" s="39"/>
      <c r="F76" s="39"/>
      <c r="G76" s="39"/>
    </row>
    <row r="77" spans="1:7" ht="23.25">
      <c r="A77" s="166" t="s">
        <v>734</v>
      </c>
      <c r="B77" s="166"/>
      <c r="C77" s="40" t="s">
        <v>22</v>
      </c>
      <c r="D77" s="40"/>
      <c r="E77" s="40"/>
      <c r="F77" s="40"/>
      <c r="G77" s="40"/>
    </row>
    <row r="78" spans="1:7" ht="23.25">
      <c r="A78" s="39"/>
      <c r="B78" s="15"/>
      <c r="C78" s="39"/>
      <c r="D78" s="39"/>
      <c r="E78" s="39"/>
      <c r="F78" s="39"/>
      <c r="G78" s="39"/>
    </row>
    <row r="79" spans="1:7" ht="23.25">
      <c r="A79" s="145" t="s">
        <v>38</v>
      </c>
      <c r="B79" s="145"/>
      <c r="C79" s="145"/>
      <c r="D79" s="39"/>
      <c r="E79" s="39"/>
      <c r="F79" s="39"/>
      <c r="G79" s="39"/>
    </row>
    <row r="80" spans="1:7" ht="23.25">
      <c r="A80" s="43" t="s">
        <v>740</v>
      </c>
      <c r="B80" s="43"/>
      <c r="C80" s="43"/>
      <c r="D80" s="39"/>
      <c r="E80" s="39"/>
      <c r="F80" s="39"/>
      <c r="G80" s="39"/>
    </row>
    <row r="81" spans="1:7" ht="23.25">
      <c r="A81" s="145" t="s">
        <v>99</v>
      </c>
      <c r="B81" s="145"/>
      <c r="C81" s="145"/>
      <c r="D81" s="145"/>
      <c r="E81" s="39"/>
      <c r="F81" s="39"/>
      <c r="G81" s="44"/>
    </row>
    <row r="82" spans="1:7" ht="23.25">
      <c r="A82" s="39"/>
      <c r="B82" s="24" t="s">
        <v>91</v>
      </c>
      <c r="C82" s="39"/>
      <c r="D82" s="39"/>
      <c r="E82" s="39"/>
      <c r="F82" s="39"/>
      <c r="G82" s="39"/>
    </row>
    <row r="83" spans="1:7" ht="23.25">
      <c r="A83" s="39"/>
      <c r="B83" s="24"/>
      <c r="C83" s="39"/>
      <c r="D83" s="39"/>
      <c r="E83" s="39"/>
      <c r="F83" s="39"/>
      <c r="G83" s="39"/>
    </row>
    <row r="84" spans="1:7" ht="23.25">
      <c r="A84" s="39"/>
      <c r="B84" s="41" t="s">
        <v>104</v>
      </c>
      <c r="C84" s="39"/>
      <c r="D84" s="39"/>
      <c r="E84" s="39"/>
      <c r="F84" s="39"/>
      <c r="G84" s="39"/>
    </row>
    <row r="85" spans="1:7" ht="23.25">
      <c r="A85" s="39"/>
      <c r="B85" s="41" t="s">
        <v>103</v>
      </c>
      <c r="C85" s="39"/>
      <c r="D85" s="39"/>
      <c r="E85" s="39"/>
      <c r="F85" s="39"/>
      <c r="G85" s="39"/>
    </row>
    <row r="86" spans="1:7" ht="23.25">
      <c r="A86" s="39"/>
      <c r="B86" s="146" t="s">
        <v>256</v>
      </c>
      <c r="C86" s="146"/>
      <c r="D86" s="39"/>
      <c r="E86" s="39"/>
      <c r="F86" s="39"/>
      <c r="G86" s="39"/>
    </row>
    <row r="87" spans="2:7" ht="18.75" customHeight="1">
      <c r="B87" s="103"/>
      <c r="C87" s="104" t="s">
        <v>520</v>
      </c>
      <c r="D87" s="15"/>
      <c r="E87" s="15"/>
      <c r="F87" s="15"/>
      <c r="G87" s="15"/>
    </row>
    <row r="88" spans="1:7" ht="24">
      <c r="A88" s="147" t="s">
        <v>0</v>
      </c>
      <c r="B88" s="147"/>
      <c r="C88" s="147"/>
      <c r="D88" s="147"/>
      <c r="E88" s="147"/>
      <c r="F88" s="147"/>
      <c r="G88" s="147"/>
    </row>
    <row r="89" spans="1:7" ht="20.25" customHeight="1">
      <c r="A89" s="147" t="s">
        <v>816</v>
      </c>
      <c r="B89" s="147"/>
      <c r="C89" s="147"/>
      <c r="D89" s="147"/>
      <c r="E89" s="147"/>
      <c r="F89" s="147"/>
      <c r="G89" s="147"/>
    </row>
    <row r="90" spans="1:7" ht="21.75" customHeight="1">
      <c r="A90" s="147" t="s">
        <v>850</v>
      </c>
      <c r="B90" s="147"/>
      <c r="C90" s="147"/>
      <c r="D90" s="147"/>
      <c r="E90" s="147"/>
      <c r="F90" s="147"/>
      <c r="G90" s="147"/>
    </row>
    <row r="91" spans="1:7" ht="23.25">
      <c r="A91" s="147" t="s">
        <v>269</v>
      </c>
      <c r="B91" s="147"/>
      <c r="C91" s="147"/>
      <c r="D91" s="147"/>
      <c r="E91" s="147"/>
      <c r="F91" s="147"/>
      <c r="G91" s="147"/>
    </row>
    <row r="92" spans="1:7" ht="23.25">
      <c r="A92" s="1" t="s">
        <v>231</v>
      </c>
      <c r="B92" s="1"/>
      <c r="C92" s="164" t="s">
        <v>828</v>
      </c>
      <c r="D92" s="164"/>
      <c r="E92" s="164"/>
      <c r="F92" s="164"/>
      <c r="G92" s="164"/>
    </row>
    <row r="93" spans="1:7" ht="23.25">
      <c r="A93" s="1" t="s">
        <v>138</v>
      </c>
      <c r="B93" s="1" t="s">
        <v>217</v>
      </c>
      <c r="C93" s="1"/>
      <c r="D93" s="1"/>
      <c r="E93" s="1"/>
      <c r="F93" s="1"/>
      <c r="G93" s="2" t="s">
        <v>823</v>
      </c>
    </row>
    <row r="94" spans="1:7" ht="23.25">
      <c r="A94" s="3" t="s">
        <v>1</v>
      </c>
      <c r="B94" s="156" t="s">
        <v>2</v>
      </c>
      <c r="C94" s="157"/>
      <c r="D94" s="3" t="s">
        <v>199</v>
      </c>
      <c r="E94" s="3" t="s">
        <v>200</v>
      </c>
      <c r="F94" s="3" t="s">
        <v>5</v>
      </c>
      <c r="G94" s="3" t="s">
        <v>137</v>
      </c>
    </row>
    <row r="95" spans="1:7" ht="23.25">
      <c r="A95" s="4"/>
      <c r="B95" s="54" t="s">
        <v>55</v>
      </c>
      <c r="C95" s="52" t="s">
        <v>57</v>
      </c>
      <c r="D95" s="4"/>
      <c r="E95" s="4"/>
      <c r="F95" s="4"/>
      <c r="G95" s="4"/>
    </row>
    <row r="96" spans="1:7" ht="23.25">
      <c r="A96" s="4"/>
      <c r="B96" s="5" t="s">
        <v>135</v>
      </c>
      <c r="C96" s="49" t="s">
        <v>52</v>
      </c>
      <c r="D96" s="4"/>
      <c r="E96" s="4"/>
      <c r="F96" s="4"/>
      <c r="G96" s="4"/>
    </row>
    <row r="97" spans="1:7" ht="23.25">
      <c r="A97" s="6"/>
      <c r="B97" s="8" t="s">
        <v>134</v>
      </c>
      <c r="C97" s="49" t="s">
        <v>52</v>
      </c>
      <c r="D97" s="6"/>
      <c r="E97" s="6"/>
      <c r="F97" s="6"/>
      <c r="G97" s="6"/>
    </row>
    <row r="98" spans="1:7" ht="23.25">
      <c r="A98" s="6"/>
      <c r="B98" s="8" t="s">
        <v>131</v>
      </c>
      <c r="C98" s="49" t="s">
        <v>52</v>
      </c>
      <c r="D98" s="6"/>
      <c r="E98" s="6"/>
      <c r="F98" s="6"/>
      <c r="G98" s="6"/>
    </row>
    <row r="99" spans="1:7" ht="23.25">
      <c r="A99" s="17"/>
      <c r="B99" s="10" t="s">
        <v>853</v>
      </c>
      <c r="C99" s="56" t="s">
        <v>384</v>
      </c>
      <c r="D99" s="12"/>
      <c r="E99" s="12"/>
      <c r="F99" s="12"/>
      <c r="G99" s="6"/>
    </row>
    <row r="100" spans="1:7" ht="23.25">
      <c r="A100" s="12"/>
      <c r="B100" s="8" t="s">
        <v>58</v>
      </c>
      <c r="C100" s="49" t="s">
        <v>52</v>
      </c>
      <c r="D100" s="12"/>
      <c r="E100" s="12"/>
      <c r="F100" s="12"/>
      <c r="G100" s="6"/>
    </row>
    <row r="101" spans="1:7" ht="23.25">
      <c r="A101" s="6"/>
      <c r="B101" s="46" t="s">
        <v>328</v>
      </c>
      <c r="C101" s="49" t="s">
        <v>57</v>
      </c>
      <c r="D101" s="6"/>
      <c r="E101" s="6"/>
      <c r="F101" s="6"/>
      <c r="G101" s="6"/>
    </row>
    <row r="102" spans="1:7" ht="23.25">
      <c r="A102" s="6"/>
      <c r="B102" s="8" t="s">
        <v>335</v>
      </c>
      <c r="C102" s="49" t="s">
        <v>119</v>
      </c>
      <c r="D102" s="6"/>
      <c r="E102" s="60"/>
      <c r="F102" s="6"/>
      <c r="G102" s="6"/>
    </row>
    <row r="103" spans="1:7" ht="23.25">
      <c r="A103" s="6" t="s">
        <v>281</v>
      </c>
      <c r="B103" s="8" t="s">
        <v>282</v>
      </c>
      <c r="C103" s="49"/>
      <c r="D103" s="6">
        <v>0</v>
      </c>
      <c r="E103" s="60">
        <v>9</v>
      </c>
      <c r="F103" s="6">
        <v>3</v>
      </c>
      <c r="G103" s="6">
        <v>9</v>
      </c>
    </row>
    <row r="104" spans="1:7" ht="23.25">
      <c r="A104" s="6" t="s">
        <v>283</v>
      </c>
      <c r="B104" s="8" t="s">
        <v>284</v>
      </c>
      <c r="C104" s="49"/>
      <c r="D104" s="6">
        <v>0</v>
      </c>
      <c r="E104" s="60">
        <v>9</v>
      </c>
      <c r="F104" s="6">
        <v>3</v>
      </c>
      <c r="G104" s="6">
        <v>9</v>
      </c>
    </row>
    <row r="105" spans="1:7" ht="23.25">
      <c r="A105" s="6"/>
      <c r="B105" s="8" t="s">
        <v>148</v>
      </c>
      <c r="C105" s="49" t="s">
        <v>111</v>
      </c>
      <c r="D105" s="6"/>
      <c r="E105" s="60"/>
      <c r="F105" s="6"/>
      <c r="G105" s="6"/>
    </row>
    <row r="106" spans="1:7" ht="23.25">
      <c r="A106" s="6" t="s">
        <v>513</v>
      </c>
      <c r="B106" s="8" t="s">
        <v>145</v>
      </c>
      <c r="C106" s="49"/>
      <c r="D106" s="6" t="s">
        <v>221</v>
      </c>
      <c r="E106" s="60" t="s">
        <v>221</v>
      </c>
      <c r="F106" s="6">
        <v>2</v>
      </c>
      <c r="G106" s="6">
        <v>4</v>
      </c>
    </row>
    <row r="107" spans="1:7" ht="23.25">
      <c r="A107" s="6"/>
      <c r="B107" s="13" t="s">
        <v>3</v>
      </c>
      <c r="C107" s="52" t="s">
        <v>157</v>
      </c>
      <c r="D107" s="6"/>
      <c r="E107" s="60"/>
      <c r="F107" s="6"/>
      <c r="G107" s="6"/>
    </row>
    <row r="108" spans="1:7" ht="23.25">
      <c r="A108" s="6" t="s">
        <v>285</v>
      </c>
      <c r="B108" s="8" t="s">
        <v>286</v>
      </c>
      <c r="C108" s="49"/>
      <c r="D108" s="6">
        <v>1</v>
      </c>
      <c r="E108" s="60">
        <v>3</v>
      </c>
      <c r="F108" s="6">
        <v>2</v>
      </c>
      <c r="G108" s="6">
        <v>4</v>
      </c>
    </row>
    <row r="109" spans="1:7" ht="23.25">
      <c r="A109" s="6"/>
      <c r="B109" s="13" t="s">
        <v>107</v>
      </c>
      <c r="C109" s="49"/>
      <c r="D109" s="6"/>
      <c r="E109" s="60"/>
      <c r="F109" s="6"/>
      <c r="G109" s="6"/>
    </row>
    <row r="110" spans="1:7" ht="23.25">
      <c r="A110" s="6" t="s">
        <v>554</v>
      </c>
      <c r="B110" s="14" t="s">
        <v>280</v>
      </c>
      <c r="C110" s="22"/>
      <c r="D110" s="6">
        <v>0</v>
      </c>
      <c r="E110" s="60">
        <v>2</v>
      </c>
      <c r="F110" s="6">
        <v>0</v>
      </c>
      <c r="G110" s="6">
        <v>2</v>
      </c>
    </row>
    <row r="111" spans="1:7" ht="23.25">
      <c r="A111" s="142" t="s">
        <v>4</v>
      </c>
      <c r="B111" s="143"/>
      <c r="C111" s="144"/>
      <c r="D111" s="4">
        <f>SUM(D102:D110)</f>
        <v>1</v>
      </c>
      <c r="E111" s="4">
        <f>SUM(E102:E110)</f>
        <v>23</v>
      </c>
      <c r="F111" s="4">
        <f>SUM(F102:F110)</f>
        <v>10</v>
      </c>
      <c r="G111" s="4">
        <f>SUM(G102:G110)</f>
        <v>28</v>
      </c>
    </row>
    <row r="112" spans="1:7" ht="23.25">
      <c r="A112" s="37"/>
      <c r="B112" s="37"/>
      <c r="C112" s="37"/>
      <c r="D112" s="37"/>
      <c r="E112" s="37"/>
      <c r="F112" s="37"/>
      <c r="G112" s="37"/>
    </row>
    <row r="113" spans="1:7" ht="23.25">
      <c r="A113" s="38" t="s">
        <v>24</v>
      </c>
      <c r="B113" s="15"/>
      <c r="C113" s="39" t="s">
        <v>18</v>
      </c>
      <c r="D113" s="39"/>
      <c r="E113" s="39"/>
      <c r="F113" s="39"/>
      <c r="G113" s="39"/>
    </row>
    <row r="114" spans="1:7" ht="23.25">
      <c r="A114" s="58" t="s">
        <v>730</v>
      </c>
      <c r="B114" s="15"/>
      <c r="C114" s="58" t="s">
        <v>606</v>
      </c>
      <c r="D114" s="39"/>
      <c r="E114" s="39"/>
      <c r="F114" s="39"/>
      <c r="G114" s="39"/>
    </row>
    <row r="115" spans="1:7" ht="23.25">
      <c r="A115" s="166" t="s">
        <v>734</v>
      </c>
      <c r="B115" s="166"/>
      <c r="C115" s="40" t="s">
        <v>22</v>
      </c>
      <c r="D115" s="40"/>
      <c r="E115" s="40"/>
      <c r="F115" s="40"/>
      <c r="G115" s="40"/>
    </row>
    <row r="116" spans="1:7" ht="23.25">
      <c r="A116" s="39"/>
      <c r="B116" s="15"/>
      <c r="C116" s="39"/>
      <c r="D116" s="39"/>
      <c r="E116" s="39"/>
      <c r="F116" s="39"/>
      <c r="G116" s="39"/>
    </row>
    <row r="117" spans="1:7" ht="23.25">
      <c r="A117" s="145" t="s">
        <v>38</v>
      </c>
      <c r="B117" s="145"/>
      <c r="C117" s="145"/>
      <c r="D117" s="39"/>
      <c r="E117" s="39"/>
      <c r="F117" s="39"/>
      <c r="G117" s="39"/>
    </row>
    <row r="118" spans="1:7" ht="23.25">
      <c r="A118" s="43" t="s">
        <v>731</v>
      </c>
      <c r="B118" s="43"/>
      <c r="C118" s="43"/>
      <c r="D118" s="39"/>
      <c r="E118" s="39"/>
      <c r="F118" s="39"/>
      <c r="G118" s="39"/>
    </row>
    <row r="119" spans="1:7" ht="23.25" customHeight="1">
      <c r="A119" s="145" t="s">
        <v>99</v>
      </c>
      <c r="B119" s="145"/>
      <c r="C119" s="145"/>
      <c r="D119" s="145"/>
      <c r="E119" s="39"/>
      <c r="F119" s="39"/>
      <c r="G119" s="44"/>
    </row>
    <row r="120" spans="1:7" ht="23.25">
      <c r="A120" s="39"/>
      <c r="B120" s="24" t="s">
        <v>91</v>
      </c>
      <c r="C120" s="39"/>
      <c r="D120" s="39"/>
      <c r="E120" s="39"/>
      <c r="F120" s="39"/>
      <c r="G120" s="39"/>
    </row>
    <row r="121" spans="1:7" ht="23.25">
      <c r="A121" s="39"/>
      <c r="B121" s="24"/>
      <c r="C121" s="39"/>
      <c r="D121" s="39"/>
      <c r="E121" s="39"/>
      <c r="F121" s="39"/>
      <c r="G121" s="39"/>
    </row>
    <row r="122" spans="1:7" ht="23.25">
      <c r="A122" s="39"/>
      <c r="B122" s="41" t="s">
        <v>104</v>
      </c>
      <c r="C122" s="39"/>
      <c r="D122" s="39"/>
      <c r="E122" s="39"/>
      <c r="F122" s="39"/>
      <c r="G122" s="39"/>
    </row>
    <row r="123" spans="1:7" ht="23.25">
      <c r="A123" s="39"/>
      <c r="B123" s="41" t="s">
        <v>103</v>
      </c>
      <c r="C123" s="39"/>
      <c r="D123" s="39"/>
      <c r="E123" s="39"/>
      <c r="F123" s="39"/>
      <c r="G123" s="39"/>
    </row>
    <row r="124" spans="1:7" ht="23.25">
      <c r="A124" s="39"/>
      <c r="B124" s="146" t="s">
        <v>256</v>
      </c>
      <c r="C124" s="146"/>
      <c r="D124" s="39"/>
      <c r="E124" s="39"/>
      <c r="F124" s="39"/>
      <c r="G124" s="39"/>
    </row>
    <row r="125" spans="2:7" ht="18.75" customHeight="1">
      <c r="B125" s="103"/>
      <c r="C125" s="104" t="s">
        <v>520</v>
      </c>
      <c r="D125" s="15"/>
      <c r="E125" s="15"/>
      <c r="F125" s="15"/>
      <c r="G125" s="15"/>
    </row>
    <row r="126" spans="1:7" ht="24">
      <c r="A126" s="147" t="s">
        <v>0</v>
      </c>
      <c r="B126" s="147"/>
      <c r="C126" s="147"/>
      <c r="D126" s="147"/>
      <c r="E126" s="147"/>
      <c r="F126" s="147"/>
      <c r="G126" s="147"/>
    </row>
    <row r="127" spans="1:7" ht="20.25" customHeight="1">
      <c r="A127" s="147" t="s">
        <v>816</v>
      </c>
      <c r="B127" s="147"/>
      <c r="C127" s="147"/>
      <c r="D127" s="147"/>
      <c r="E127" s="147"/>
      <c r="F127" s="147"/>
      <c r="G127" s="147"/>
    </row>
    <row r="128" spans="1:7" ht="21.75" customHeight="1">
      <c r="A128" s="147" t="s">
        <v>850</v>
      </c>
      <c r="B128" s="147"/>
      <c r="C128" s="147"/>
      <c r="D128" s="147"/>
      <c r="E128" s="147"/>
      <c r="F128" s="147"/>
      <c r="G128" s="147"/>
    </row>
    <row r="129" spans="1:7" ht="23.25">
      <c r="A129" s="147" t="s">
        <v>269</v>
      </c>
      <c r="B129" s="147"/>
      <c r="C129" s="147"/>
      <c r="D129" s="147"/>
      <c r="E129" s="147"/>
      <c r="F129" s="147"/>
      <c r="G129" s="147"/>
    </row>
    <row r="130" spans="1:7" ht="23.25">
      <c r="A130" s="1" t="s">
        <v>231</v>
      </c>
      <c r="B130" s="1"/>
      <c r="C130" s="164" t="s">
        <v>828</v>
      </c>
      <c r="D130" s="164"/>
      <c r="E130" s="164"/>
      <c r="F130" s="164"/>
      <c r="G130" s="164"/>
    </row>
    <row r="131" spans="1:7" ht="23.25">
      <c r="A131" s="1" t="s">
        <v>138</v>
      </c>
      <c r="B131" s="1"/>
      <c r="C131" s="1"/>
      <c r="D131" s="1"/>
      <c r="E131" s="1"/>
      <c r="F131" s="1"/>
      <c r="G131" s="2" t="s">
        <v>824</v>
      </c>
    </row>
    <row r="132" spans="1:7" ht="23.25">
      <c r="A132" s="3" t="s">
        <v>1</v>
      </c>
      <c r="B132" s="156" t="s">
        <v>2</v>
      </c>
      <c r="C132" s="157"/>
      <c r="D132" s="3" t="s">
        <v>199</v>
      </c>
      <c r="E132" s="3" t="s">
        <v>200</v>
      </c>
      <c r="F132" s="3" t="s">
        <v>5</v>
      </c>
      <c r="G132" s="3" t="s">
        <v>137</v>
      </c>
    </row>
    <row r="133" spans="1:7" ht="23.25">
      <c r="A133" s="4"/>
      <c r="B133" s="54" t="s">
        <v>55</v>
      </c>
      <c r="C133" s="52" t="s">
        <v>26</v>
      </c>
      <c r="D133" s="4"/>
      <c r="E133" s="4"/>
      <c r="F133" s="4"/>
      <c r="G133" s="4"/>
    </row>
    <row r="134" spans="1:7" ht="23.25">
      <c r="A134" s="4"/>
      <c r="B134" s="5" t="s">
        <v>135</v>
      </c>
      <c r="C134" s="49" t="s">
        <v>119</v>
      </c>
      <c r="D134" s="4"/>
      <c r="E134" s="4"/>
      <c r="F134" s="4"/>
      <c r="G134" s="4"/>
    </row>
    <row r="135" spans="1:7" ht="23.25">
      <c r="A135" s="6" t="s">
        <v>8</v>
      </c>
      <c r="B135" s="5" t="s">
        <v>182</v>
      </c>
      <c r="C135" s="49"/>
      <c r="D135" s="6">
        <v>3</v>
      </c>
      <c r="E135" s="6">
        <v>0</v>
      </c>
      <c r="F135" s="6">
        <v>3</v>
      </c>
      <c r="G135" s="6">
        <v>3</v>
      </c>
    </row>
    <row r="136" spans="1:7" ht="23.25">
      <c r="A136" s="6" t="s">
        <v>68</v>
      </c>
      <c r="B136" s="8" t="s">
        <v>67</v>
      </c>
      <c r="C136" s="49"/>
      <c r="D136" s="6">
        <v>3</v>
      </c>
      <c r="E136" s="60">
        <v>0</v>
      </c>
      <c r="F136" s="6">
        <v>3</v>
      </c>
      <c r="G136" s="6">
        <v>3</v>
      </c>
    </row>
    <row r="137" spans="1:7" ht="23.25">
      <c r="A137" s="9"/>
      <c r="B137" s="44" t="s">
        <v>134</v>
      </c>
      <c r="C137" s="55" t="s">
        <v>56</v>
      </c>
      <c r="D137" s="6"/>
      <c r="E137" s="60"/>
      <c r="F137" s="6"/>
      <c r="G137" s="6"/>
    </row>
    <row r="138" spans="1:7" ht="23.25">
      <c r="A138" s="6"/>
      <c r="B138" s="8" t="s">
        <v>131</v>
      </c>
      <c r="C138" s="49" t="s">
        <v>222</v>
      </c>
      <c r="D138" s="6"/>
      <c r="E138" s="60"/>
      <c r="F138" s="6"/>
      <c r="G138" s="6"/>
    </row>
    <row r="139" spans="1:7" ht="23.25">
      <c r="A139" s="6" t="s">
        <v>70</v>
      </c>
      <c r="B139" s="8" t="s">
        <v>71</v>
      </c>
      <c r="C139" s="49"/>
      <c r="D139" s="6">
        <v>3</v>
      </c>
      <c r="E139" s="60">
        <v>0</v>
      </c>
      <c r="F139" s="6">
        <v>3</v>
      </c>
      <c r="G139" s="6">
        <v>3</v>
      </c>
    </row>
    <row r="140" spans="1:7" ht="23.25">
      <c r="A140" s="17"/>
      <c r="B140" s="10" t="s">
        <v>853</v>
      </c>
      <c r="C140" s="56" t="s">
        <v>128</v>
      </c>
      <c r="D140" s="11"/>
      <c r="E140" s="112"/>
      <c r="F140" s="12"/>
      <c r="G140" s="6"/>
    </row>
    <row r="141" spans="1:7" ht="23.25">
      <c r="A141" s="12"/>
      <c r="B141" s="8" t="s">
        <v>58</v>
      </c>
      <c r="C141" s="49" t="s">
        <v>222</v>
      </c>
      <c r="D141" s="12"/>
      <c r="E141" s="62"/>
      <c r="F141" s="12"/>
      <c r="G141" s="6"/>
    </row>
    <row r="142" spans="1:7" ht="23.25">
      <c r="A142" s="12" t="s">
        <v>64</v>
      </c>
      <c r="B142" s="8" t="s">
        <v>65</v>
      </c>
      <c r="C142" s="49"/>
      <c r="D142" s="6">
        <v>2</v>
      </c>
      <c r="E142" s="60">
        <v>2</v>
      </c>
      <c r="F142" s="6">
        <v>3</v>
      </c>
      <c r="G142" s="6">
        <v>4</v>
      </c>
    </row>
    <row r="143" spans="1:7" ht="23.25">
      <c r="A143" s="6"/>
      <c r="B143" s="46" t="s">
        <v>599</v>
      </c>
      <c r="C143" s="49" t="s">
        <v>168</v>
      </c>
      <c r="D143" s="6"/>
      <c r="E143" s="60"/>
      <c r="F143" s="6"/>
      <c r="G143" s="6"/>
    </row>
    <row r="144" spans="1:7" ht="23.25">
      <c r="A144" s="6" t="s">
        <v>121</v>
      </c>
      <c r="B144" s="8" t="s">
        <v>267</v>
      </c>
      <c r="C144" s="49"/>
      <c r="D144" s="6">
        <v>2</v>
      </c>
      <c r="E144" s="60">
        <v>3</v>
      </c>
      <c r="F144" s="6">
        <v>3</v>
      </c>
      <c r="G144" s="6">
        <v>5</v>
      </c>
    </row>
    <row r="145" spans="1:7" ht="23.25">
      <c r="A145" s="6" t="s">
        <v>261</v>
      </c>
      <c r="B145" s="8" t="s">
        <v>264</v>
      </c>
      <c r="C145" s="49"/>
      <c r="D145" s="6">
        <v>2</v>
      </c>
      <c r="E145" s="60">
        <v>3</v>
      </c>
      <c r="F145" s="6">
        <v>3</v>
      </c>
      <c r="G145" s="6">
        <v>5</v>
      </c>
    </row>
    <row r="146" spans="1:7" ht="23.25">
      <c r="A146" s="6" t="s">
        <v>262</v>
      </c>
      <c r="B146" s="8" t="s">
        <v>265</v>
      </c>
      <c r="C146" s="49"/>
      <c r="D146" s="6">
        <v>3</v>
      </c>
      <c r="E146" s="60">
        <v>0</v>
      </c>
      <c r="F146" s="6">
        <v>3</v>
      </c>
      <c r="G146" s="6">
        <v>3</v>
      </c>
    </row>
    <row r="147" spans="1:7" ht="23.25">
      <c r="A147" s="6" t="s">
        <v>263</v>
      </c>
      <c r="B147" s="8" t="s">
        <v>266</v>
      </c>
      <c r="C147" s="49"/>
      <c r="D147" s="6">
        <v>1</v>
      </c>
      <c r="E147" s="60">
        <v>2</v>
      </c>
      <c r="F147" s="6">
        <v>2</v>
      </c>
      <c r="G147" s="6">
        <v>3</v>
      </c>
    </row>
    <row r="148" spans="1:7" ht="23.25">
      <c r="A148" s="6" t="s">
        <v>125</v>
      </c>
      <c r="B148" s="8" t="s">
        <v>124</v>
      </c>
      <c r="C148" s="49"/>
      <c r="D148" s="6">
        <v>3</v>
      </c>
      <c r="E148" s="60">
        <v>0</v>
      </c>
      <c r="F148" s="6">
        <v>3</v>
      </c>
      <c r="G148" s="6">
        <v>3</v>
      </c>
    </row>
    <row r="149" spans="1:7" ht="23.25">
      <c r="A149" s="6"/>
      <c r="B149" s="8" t="s">
        <v>634</v>
      </c>
      <c r="C149" s="49" t="s">
        <v>56</v>
      </c>
      <c r="D149" s="6"/>
      <c r="E149" s="60"/>
      <c r="F149" s="6"/>
      <c r="G149" s="6"/>
    </row>
    <row r="150" spans="1:7" ht="23.25">
      <c r="A150" s="6"/>
      <c r="B150" s="8" t="s">
        <v>113</v>
      </c>
      <c r="C150" s="49"/>
      <c r="D150" s="6"/>
      <c r="E150" s="60"/>
      <c r="F150" s="6"/>
      <c r="G150" s="6"/>
    </row>
    <row r="151" spans="1:7" ht="23.25">
      <c r="A151" s="6"/>
      <c r="B151" s="8" t="s">
        <v>112</v>
      </c>
      <c r="C151" s="49" t="s">
        <v>147</v>
      </c>
      <c r="D151" s="6"/>
      <c r="E151" s="60"/>
      <c r="F151" s="6"/>
      <c r="G151" s="6"/>
    </row>
    <row r="152" spans="1:7" ht="23.25">
      <c r="A152" s="6" t="s">
        <v>512</v>
      </c>
      <c r="B152" s="8" t="s">
        <v>219</v>
      </c>
      <c r="C152" s="52"/>
      <c r="D152" s="6">
        <v>1</v>
      </c>
      <c r="E152" s="60">
        <v>2</v>
      </c>
      <c r="F152" s="6">
        <v>2</v>
      </c>
      <c r="G152" s="6">
        <v>3</v>
      </c>
    </row>
    <row r="153" spans="1:7" ht="23.25">
      <c r="A153" s="6"/>
      <c r="B153" s="13" t="s">
        <v>3</v>
      </c>
      <c r="C153" s="52" t="s">
        <v>733</v>
      </c>
      <c r="D153" s="6"/>
      <c r="E153" s="60"/>
      <c r="F153" s="6"/>
      <c r="G153" s="6"/>
    </row>
    <row r="154" spans="1:7" ht="23.25">
      <c r="A154" s="6" t="s">
        <v>532</v>
      </c>
      <c r="B154" s="8" t="s">
        <v>533</v>
      </c>
      <c r="C154" s="52"/>
      <c r="D154" s="6">
        <v>1</v>
      </c>
      <c r="E154" s="60">
        <v>0</v>
      </c>
      <c r="F154" s="6">
        <v>1</v>
      </c>
      <c r="G154" s="6">
        <v>1</v>
      </c>
    </row>
    <row r="155" spans="1:7" ht="23.25">
      <c r="A155" s="6"/>
      <c r="B155" s="13" t="s">
        <v>107</v>
      </c>
      <c r="C155" s="49"/>
      <c r="D155" s="6"/>
      <c r="E155" s="60"/>
      <c r="F155" s="6"/>
      <c r="G155" s="6"/>
    </row>
    <row r="156" spans="1:7" ht="23.25">
      <c r="A156" s="6" t="s">
        <v>20</v>
      </c>
      <c r="B156" s="14" t="s">
        <v>84</v>
      </c>
      <c r="C156" s="22"/>
      <c r="D156" s="6">
        <v>0</v>
      </c>
      <c r="E156" s="60">
        <v>2</v>
      </c>
      <c r="F156" s="6">
        <v>0</v>
      </c>
      <c r="G156" s="6">
        <v>2</v>
      </c>
    </row>
    <row r="157" spans="1:7" ht="23.25">
      <c r="A157" s="142" t="s">
        <v>4</v>
      </c>
      <c r="B157" s="143"/>
      <c r="C157" s="144"/>
      <c r="D157" s="4">
        <f>SUM(D135:D156)</f>
        <v>24</v>
      </c>
      <c r="E157" s="4">
        <f>SUM(E135:E156)</f>
        <v>14</v>
      </c>
      <c r="F157" s="4">
        <f>SUM(F135:F156)</f>
        <v>29</v>
      </c>
      <c r="G157" s="4">
        <f>SUM(G135:G156)</f>
        <v>38</v>
      </c>
    </row>
    <row r="158" spans="1:7" ht="18" customHeight="1">
      <c r="A158" s="37"/>
      <c r="B158" s="165"/>
      <c r="C158" s="165"/>
      <c r="D158" s="165"/>
      <c r="E158" s="165"/>
      <c r="F158" s="165"/>
      <c r="G158" s="165"/>
    </row>
    <row r="159" spans="1:7" ht="23.25">
      <c r="A159" s="38" t="s">
        <v>24</v>
      </c>
      <c r="B159" s="15"/>
      <c r="C159" s="39" t="s">
        <v>18</v>
      </c>
      <c r="D159" s="39"/>
      <c r="E159" s="39"/>
      <c r="F159" s="39"/>
      <c r="G159" s="39"/>
    </row>
    <row r="160" spans="1:7" ht="23.25">
      <c r="A160" s="58" t="s">
        <v>735</v>
      </c>
      <c r="B160" s="15"/>
      <c r="C160" s="58" t="s">
        <v>606</v>
      </c>
      <c r="D160" s="39"/>
      <c r="E160" s="39"/>
      <c r="F160" s="39"/>
      <c r="G160" s="39"/>
    </row>
    <row r="161" spans="1:7" ht="23.25">
      <c r="A161" s="166" t="s">
        <v>734</v>
      </c>
      <c r="B161" s="166"/>
      <c r="C161" s="40" t="s">
        <v>22</v>
      </c>
      <c r="D161" s="40"/>
      <c r="E161" s="40"/>
      <c r="F161" s="40"/>
      <c r="G161" s="40"/>
    </row>
    <row r="162" spans="1:7" ht="19.5" customHeight="1">
      <c r="A162" s="39"/>
      <c r="B162" s="15"/>
      <c r="C162" s="39"/>
      <c r="D162" s="39"/>
      <c r="E162" s="39"/>
      <c r="F162" s="39"/>
      <c r="G162" s="39"/>
    </row>
    <row r="163" spans="1:7" ht="23.25">
      <c r="A163" s="145" t="s">
        <v>38</v>
      </c>
      <c r="B163" s="145"/>
      <c r="C163" s="145"/>
      <c r="D163" s="39"/>
      <c r="E163" s="39"/>
      <c r="F163" s="39"/>
      <c r="G163" s="39"/>
    </row>
    <row r="164" spans="1:7" ht="23.25">
      <c r="A164" s="43" t="s">
        <v>731</v>
      </c>
      <c r="B164" s="43"/>
      <c r="C164" s="43"/>
      <c r="D164" s="39"/>
      <c r="E164" s="39"/>
      <c r="F164" s="39"/>
      <c r="G164" s="39"/>
    </row>
    <row r="165" spans="1:7" ht="23.25">
      <c r="A165" s="145" t="s">
        <v>99</v>
      </c>
      <c r="B165" s="145"/>
      <c r="C165" s="145"/>
      <c r="D165" s="145"/>
      <c r="E165" s="39"/>
      <c r="F165" s="39"/>
      <c r="G165" s="44"/>
    </row>
    <row r="166" spans="1:7" ht="23.25">
      <c r="A166" s="39"/>
      <c r="B166" s="24" t="s">
        <v>91</v>
      </c>
      <c r="C166" s="39"/>
      <c r="D166" s="39"/>
      <c r="E166" s="39"/>
      <c r="F166" s="39"/>
      <c r="G166" s="39"/>
    </row>
    <row r="167" spans="1:7" ht="20.25" customHeight="1">
      <c r="A167" s="39"/>
      <c r="B167" s="24"/>
      <c r="C167" s="39"/>
      <c r="D167" s="39"/>
      <c r="E167" s="39"/>
      <c r="F167" s="39"/>
      <c r="G167" s="39"/>
    </row>
    <row r="168" spans="1:7" ht="23.25">
      <c r="A168" s="39"/>
      <c r="B168" s="41" t="s">
        <v>104</v>
      </c>
      <c r="C168" s="39"/>
      <c r="D168" s="39"/>
      <c r="E168" s="39"/>
      <c r="F168" s="39"/>
      <c r="G168" s="39"/>
    </row>
    <row r="169" spans="1:7" ht="23.25">
      <c r="A169" s="39"/>
      <c r="B169" s="41" t="s">
        <v>103</v>
      </c>
      <c r="C169" s="39"/>
      <c r="D169" s="39"/>
      <c r="E169" s="39"/>
      <c r="F169" s="39"/>
      <c r="G169" s="39"/>
    </row>
    <row r="170" spans="1:7" ht="23.25">
      <c r="A170" s="39"/>
      <c r="B170" s="146" t="s">
        <v>256</v>
      </c>
      <c r="C170" s="146"/>
      <c r="D170" s="39"/>
      <c r="E170" s="39"/>
      <c r="F170" s="39"/>
      <c r="G170" s="39"/>
    </row>
    <row r="171" spans="2:7" ht="18.75" customHeight="1">
      <c r="B171" s="103"/>
      <c r="C171" s="104" t="s">
        <v>520</v>
      </c>
      <c r="D171" s="15"/>
      <c r="E171" s="15"/>
      <c r="F171" s="15"/>
      <c r="G171" s="15"/>
    </row>
    <row r="172" spans="1:7" ht="21.75">
      <c r="A172" s="59"/>
      <c r="B172" s="59"/>
      <c r="C172" s="59"/>
      <c r="D172" s="59"/>
      <c r="E172" s="59"/>
      <c r="F172" s="59"/>
      <c r="G172" s="59"/>
    </row>
    <row r="173" spans="1:7" ht="21.75">
      <c r="A173" s="59"/>
      <c r="B173" s="59"/>
      <c r="C173" s="59"/>
      <c r="D173" s="59"/>
      <c r="E173" s="59"/>
      <c r="F173" s="59"/>
      <c r="G173" s="59"/>
    </row>
    <row r="174" spans="1:7" ht="21.75">
      <c r="A174" s="59"/>
      <c r="B174" s="59"/>
      <c r="C174" s="59"/>
      <c r="D174" s="59"/>
      <c r="E174" s="59"/>
      <c r="F174" s="59"/>
      <c r="G174" s="59"/>
    </row>
    <row r="175" spans="1:7" ht="21.75">
      <c r="A175" s="59"/>
      <c r="B175" s="59"/>
      <c r="C175" s="59"/>
      <c r="D175" s="59"/>
      <c r="E175" s="59"/>
      <c r="F175" s="59"/>
      <c r="G175" s="59"/>
    </row>
    <row r="176" spans="1:7" ht="21.75">
      <c r="A176" s="59"/>
      <c r="B176" s="59"/>
      <c r="C176" s="59"/>
      <c r="D176" s="59"/>
      <c r="E176" s="59"/>
      <c r="F176" s="59"/>
      <c r="G176" s="59"/>
    </row>
    <row r="177" spans="1:7" ht="21.75">
      <c r="A177" s="59"/>
      <c r="B177" s="59"/>
      <c r="C177" s="59"/>
      <c r="D177" s="59"/>
      <c r="E177" s="59"/>
      <c r="F177" s="59"/>
      <c r="G177" s="59"/>
    </row>
    <row r="178" spans="1:7" ht="21.75">
      <c r="A178" s="59"/>
      <c r="B178" s="59"/>
      <c r="C178" s="59"/>
      <c r="D178" s="59"/>
      <c r="E178" s="59"/>
      <c r="F178" s="59"/>
      <c r="G178" s="59"/>
    </row>
    <row r="179" spans="1:7" ht="21.75">
      <c r="A179" s="59"/>
      <c r="B179" s="59"/>
      <c r="C179" s="59"/>
      <c r="D179" s="59"/>
      <c r="E179" s="59"/>
      <c r="F179" s="59"/>
      <c r="G179" s="59"/>
    </row>
    <row r="180" spans="1:7" ht="21.75">
      <c r="A180" s="59"/>
      <c r="B180" s="59"/>
      <c r="C180" s="59"/>
      <c r="D180" s="59"/>
      <c r="E180" s="59"/>
      <c r="F180" s="59"/>
      <c r="G180" s="59"/>
    </row>
    <row r="181" spans="1:7" ht="21.75">
      <c r="A181" s="59"/>
      <c r="B181" s="59"/>
      <c r="C181" s="59"/>
      <c r="D181" s="59"/>
      <c r="E181" s="59"/>
      <c r="F181" s="59"/>
      <c r="G181" s="59"/>
    </row>
    <row r="182" spans="1:7" ht="21.75">
      <c r="A182" s="59"/>
      <c r="B182" s="59"/>
      <c r="C182" s="59"/>
      <c r="D182" s="59"/>
      <c r="E182" s="59"/>
      <c r="F182" s="59"/>
      <c r="G182" s="59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</sheetData>
  <sheetProtection/>
  <mergeCells count="47">
    <mergeCell ref="B170:C170"/>
    <mergeCell ref="F1:G1"/>
    <mergeCell ref="A2:G2"/>
    <mergeCell ref="B124:C124"/>
    <mergeCell ref="A126:G126"/>
    <mergeCell ref="A91:G91"/>
    <mergeCell ref="A3:G3"/>
    <mergeCell ref="A4:G4"/>
    <mergeCell ref="A161:B161"/>
    <mergeCell ref="A157:C157"/>
    <mergeCell ref="B158:G158"/>
    <mergeCell ref="A41:D41"/>
    <mergeCell ref="B46:C46"/>
    <mergeCell ref="B54:C54"/>
    <mergeCell ref="A73:C73"/>
    <mergeCell ref="A81:D81"/>
    <mergeCell ref="B86:C86"/>
    <mergeCell ref="A88:G88"/>
    <mergeCell ref="A79:C79"/>
    <mergeCell ref="C130:G130"/>
    <mergeCell ref="A163:C163"/>
    <mergeCell ref="A165:D165"/>
    <mergeCell ref="B132:C132"/>
    <mergeCell ref="C92:G92"/>
    <mergeCell ref="B94:C94"/>
    <mergeCell ref="A111:C111"/>
    <mergeCell ref="A115:B115"/>
    <mergeCell ref="A117:C117"/>
    <mergeCell ref="A119:D119"/>
    <mergeCell ref="A129:G129"/>
    <mergeCell ref="A39:C39"/>
    <mergeCell ref="A49:G49"/>
    <mergeCell ref="A50:G50"/>
    <mergeCell ref="A89:G89"/>
    <mergeCell ref="A90:G90"/>
    <mergeCell ref="A127:G127"/>
    <mergeCell ref="A77:B77"/>
    <mergeCell ref="B34:G34"/>
    <mergeCell ref="A128:G128"/>
    <mergeCell ref="A48:G48"/>
    <mergeCell ref="A51:G51"/>
    <mergeCell ref="C52:G52"/>
    <mergeCell ref="A5:G5"/>
    <mergeCell ref="C6:G6"/>
    <mergeCell ref="B8:C8"/>
    <mergeCell ref="A33:C33"/>
    <mergeCell ref="A37:B37"/>
  </mergeCells>
  <printOptions/>
  <pageMargins left="1.3385826771653544" right="0.7480314960629921" top="0.35433070866141736" bottom="0.2362204724409449" header="0.2755905511811024" footer="0.15748031496062992"/>
  <pageSetup orientation="portrait" paperSize="9" scale="80" r:id="rId2"/>
  <rowBreaks count="4" manualBreakCount="4">
    <brk id="47" max="6" man="1"/>
    <brk id="87" max="6" man="1"/>
    <brk id="125" max="6" man="1"/>
    <brk id="171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9"/>
  <sheetViews>
    <sheetView view="pageBreakPreview" zoomScaleSheetLayoutView="100" zoomScalePageLayoutView="0" workbookViewId="0" topLeftCell="A246">
      <selection activeCell="L9" sqref="L9"/>
    </sheetView>
  </sheetViews>
  <sheetFormatPr defaultColWidth="9.140625" defaultRowHeight="21.75"/>
  <cols>
    <col min="1" max="1" width="11.57421875" style="0" customWidth="1"/>
    <col min="2" max="2" width="36.140625" style="0" customWidth="1"/>
    <col min="3" max="3" width="12.57421875" style="0" customWidth="1"/>
    <col min="4" max="4" width="7.421875" style="0" customWidth="1"/>
    <col min="5" max="5" width="6.8515625" style="0" customWidth="1"/>
    <col min="6" max="6" width="8.140625" style="0" customWidth="1"/>
    <col min="7" max="7" width="7.7109375" style="0" customWidth="1"/>
  </cols>
  <sheetData>
    <row r="1" spans="6:7" ht="8.25" customHeight="1">
      <c r="F1" s="155"/>
      <c r="G1" s="155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0.25" customHeight="1">
      <c r="A3" s="147" t="s">
        <v>816</v>
      </c>
      <c r="B3" s="147"/>
      <c r="C3" s="147"/>
      <c r="D3" s="147"/>
      <c r="E3" s="147"/>
      <c r="F3" s="147"/>
      <c r="G3" s="147"/>
    </row>
    <row r="4" spans="1:7" ht="21.75" customHeight="1">
      <c r="A4" s="147" t="s">
        <v>851</v>
      </c>
      <c r="B4" s="147"/>
      <c r="C4" s="147"/>
      <c r="D4" s="147"/>
      <c r="E4" s="147"/>
      <c r="F4" s="147"/>
      <c r="G4" s="147"/>
    </row>
    <row r="5" spans="1:7" ht="24">
      <c r="A5" s="147" t="s">
        <v>884</v>
      </c>
      <c r="B5" s="147"/>
      <c r="C5" s="147"/>
      <c r="D5" s="147"/>
      <c r="E5" s="147"/>
      <c r="F5" s="147"/>
      <c r="G5" s="147"/>
    </row>
    <row r="6" spans="1:7" ht="24">
      <c r="A6" s="1" t="s">
        <v>885</v>
      </c>
      <c r="B6" s="1"/>
      <c r="C6" s="164" t="s">
        <v>828</v>
      </c>
      <c r="D6" s="164"/>
      <c r="E6" s="164"/>
      <c r="F6" s="164"/>
      <c r="G6" s="164"/>
    </row>
    <row r="7" spans="1:7" ht="21" customHeight="1">
      <c r="A7" s="1" t="s">
        <v>23</v>
      </c>
      <c r="B7" s="1"/>
      <c r="C7" s="1"/>
      <c r="D7" s="1"/>
      <c r="E7" s="1"/>
      <c r="F7" s="1"/>
      <c r="G7" s="2" t="s">
        <v>821</v>
      </c>
    </row>
    <row r="8" spans="1:7" ht="23.25">
      <c r="A8" s="3" t="s">
        <v>1</v>
      </c>
      <c r="B8" s="156" t="s">
        <v>2</v>
      </c>
      <c r="C8" s="157"/>
      <c r="D8" s="3" t="s">
        <v>199</v>
      </c>
      <c r="E8" s="3" t="s">
        <v>200</v>
      </c>
      <c r="F8" s="3" t="s">
        <v>5</v>
      </c>
      <c r="G8" s="3" t="s">
        <v>137</v>
      </c>
    </row>
    <row r="9" spans="1:7" ht="23.25">
      <c r="A9" s="4"/>
      <c r="B9" s="54" t="s">
        <v>55</v>
      </c>
      <c r="C9" s="52" t="s">
        <v>26</v>
      </c>
      <c r="D9" s="4"/>
      <c r="E9" s="61"/>
      <c r="F9" s="4"/>
      <c r="G9" s="4"/>
    </row>
    <row r="10" spans="1:7" ht="23.25">
      <c r="A10" s="4"/>
      <c r="B10" s="5" t="s">
        <v>135</v>
      </c>
      <c r="C10" s="49" t="s">
        <v>130</v>
      </c>
      <c r="D10" s="4"/>
      <c r="E10" s="61"/>
      <c r="F10" s="4"/>
      <c r="G10" s="4"/>
    </row>
    <row r="11" spans="1:7" ht="23.25">
      <c r="A11" s="6" t="s">
        <v>61</v>
      </c>
      <c r="B11" s="8" t="s">
        <v>180</v>
      </c>
      <c r="C11" s="49"/>
      <c r="D11" s="6">
        <v>3</v>
      </c>
      <c r="E11" s="60">
        <v>0</v>
      </c>
      <c r="F11" s="6">
        <v>3</v>
      </c>
      <c r="G11" s="6">
        <v>3</v>
      </c>
    </row>
    <row r="12" spans="1:7" ht="23.25">
      <c r="A12" s="9"/>
      <c r="B12" s="44" t="s">
        <v>134</v>
      </c>
      <c r="C12" s="55" t="s">
        <v>130</v>
      </c>
      <c r="D12" s="6"/>
      <c r="E12" s="60"/>
      <c r="F12" s="6"/>
      <c r="G12" s="6"/>
    </row>
    <row r="13" spans="1:7" ht="23.25">
      <c r="A13" s="6" t="s">
        <v>133</v>
      </c>
      <c r="B13" s="8" t="s">
        <v>132</v>
      </c>
      <c r="C13" s="49"/>
      <c r="D13" s="6">
        <v>2</v>
      </c>
      <c r="E13" s="60">
        <v>2</v>
      </c>
      <c r="F13" s="6">
        <v>3</v>
      </c>
      <c r="G13" s="6">
        <v>4</v>
      </c>
    </row>
    <row r="14" spans="1:7" ht="23.25">
      <c r="A14" s="6"/>
      <c r="B14" s="8" t="s">
        <v>131</v>
      </c>
      <c r="C14" s="49" t="s">
        <v>130</v>
      </c>
      <c r="D14" s="6"/>
      <c r="E14" s="60"/>
      <c r="F14" s="6"/>
      <c r="G14" s="6"/>
    </row>
    <row r="15" spans="1:7" ht="23.25">
      <c r="A15" s="6" t="s">
        <v>70</v>
      </c>
      <c r="B15" s="8" t="s">
        <v>71</v>
      </c>
      <c r="C15" s="49"/>
      <c r="D15" s="6">
        <v>3</v>
      </c>
      <c r="E15" s="60">
        <v>0</v>
      </c>
      <c r="F15" s="6">
        <v>3</v>
      </c>
      <c r="G15" s="6">
        <v>3</v>
      </c>
    </row>
    <row r="16" spans="1:7" ht="23.25">
      <c r="A16" s="17"/>
      <c r="B16" s="10" t="s">
        <v>853</v>
      </c>
      <c r="C16" s="56" t="s">
        <v>183</v>
      </c>
      <c r="D16" s="12"/>
      <c r="E16" s="62"/>
      <c r="F16" s="12"/>
      <c r="G16" s="6"/>
    </row>
    <row r="17" spans="1:7" ht="23.25">
      <c r="A17" s="12"/>
      <c r="B17" s="8" t="s">
        <v>596</v>
      </c>
      <c r="C17" s="49" t="s">
        <v>126</v>
      </c>
      <c r="D17" s="12"/>
      <c r="E17" s="62"/>
      <c r="F17" s="12"/>
      <c r="G17" s="6"/>
    </row>
    <row r="18" spans="1:7" ht="23.25">
      <c r="A18" s="6" t="s">
        <v>178</v>
      </c>
      <c r="B18" s="8" t="s">
        <v>232</v>
      </c>
      <c r="C18" s="49"/>
      <c r="D18" s="6">
        <v>3</v>
      </c>
      <c r="E18" s="60">
        <v>0</v>
      </c>
      <c r="F18" s="6">
        <v>3</v>
      </c>
      <c r="G18" s="6">
        <v>3</v>
      </c>
    </row>
    <row r="19" spans="1:7" ht="23.25">
      <c r="A19" s="6" t="s">
        <v>233</v>
      </c>
      <c r="B19" s="8" t="s">
        <v>234</v>
      </c>
      <c r="C19" s="49"/>
      <c r="D19" s="6">
        <v>3</v>
      </c>
      <c r="E19" s="60">
        <v>0</v>
      </c>
      <c r="F19" s="6">
        <v>3</v>
      </c>
      <c r="G19" s="6">
        <v>3</v>
      </c>
    </row>
    <row r="20" spans="1:7" ht="23.25">
      <c r="A20" s="6" t="s">
        <v>90</v>
      </c>
      <c r="B20" s="8" t="s">
        <v>166</v>
      </c>
      <c r="C20" s="49"/>
      <c r="D20" s="6">
        <v>3</v>
      </c>
      <c r="E20" s="60">
        <v>0</v>
      </c>
      <c r="F20" s="6">
        <v>3</v>
      </c>
      <c r="G20" s="6">
        <v>3</v>
      </c>
    </row>
    <row r="21" spans="1:7" ht="23.25">
      <c r="A21" s="6"/>
      <c r="B21" s="46" t="s">
        <v>599</v>
      </c>
      <c r="C21" s="49" t="s">
        <v>206</v>
      </c>
      <c r="D21" s="6"/>
      <c r="E21" s="60"/>
      <c r="F21" s="6"/>
      <c r="G21" s="6"/>
    </row>
    <row r="22" spans="1:7" ht="23.25">
      <c r="A22" s="6" t="s">
        <v>235</v>
      </c>
      <c r="B22" s="8" t="s">
        <v>236</v>
      </c>
      <c r="C22" s="49"/>
      <c r="D22" s="6">
        <v>3</v>
      </c>
      <c r="E22" s="60">
        <v>0</v>
      </c>
      <c r="F22" s="6">
        <v>3</v>
      </c>
      <c r="G22" s="6">
        <v>3</v>
      </c>
    </row>
    <row r="23" spans="1:7" ht="23.25">
      <c r="A23" s="6"/>
      <c r="B23" s="8" t="s">
        <v>634</v>
      </c>
      <c r="C23" s="49" t="s">
        <v>56</v>
      </c>
      <c r="D23" s="6"/>
      <c r="E23" s="60"/>
      <c r="F23" s="6"/>
      <c r="G23" s="6"/>
    </row>
    <row r="24" spans="1:7" ht="23.25">
      <c r="A24" s="6"/>
      <c r="B24" s="8" t="s">
        <v>112</v>
      </c>
      <c r="C24" s="49" t="s">
        <v>57</v>
      </c>
      <c r="D24" s="6"/>
      <c r="E24" s="60"/>
      <c r="F24" s="6"/>
      <c r="G24" s="6"/>
    </row>
    <row r="25" spans="1:7" ht="23.25">
      <c r="A25" s="6"/>
      <c r="B25" s="13" t="s">
        <v>3</v>
      </c>
      <c r="C25" s="52" t="s">
        <v>157</v>
      </c>
      <c r="D25" s="6"/>
      <c r="E25" s="60"/>
      <c r="F25" s="6"/>
      <c r="G25" s="6"/>
    </row>
    <row r="26" spans="1:7" ht="23.25">
      <c r="A26" s="6" t="s">
        <v>240</v>
      </c>
      <c r="B26" s="8" t="s">
        <v>241</v>
      </c>
      <c r="C26" s="49"/>
      <c r="D26" s="6">
        <v>2</v>
      </c>
      <c r="E26" s="60">
        <v>0</v>
      </c>
      <c r="F26" s="6">
        <v>2</v>
      </c>
      <c r="G26" s="6">
        <v>2</v>
      </c>
    </row>
    <row r="27" spans="1:7" ht="23.25">
      <c r="A27" s="6"/>
      <c r="B27" s="13" t="s">
        <v>107</v>
      </c>
      <c r="C27" s="49"/>
      <c r="D27" s="6"/>
      <c r="E27" s="60"/>
      <c r="F27" s="6"/>
      <c r="G27" s="6"/>
    </row>
    <row r="28" spans="1:7" ht="23.25">
      <c r="A28" s="6" t="s">
        <v>19</v>
      </c>
      <c r="B28" s="14" t="s">
        <v>83</v>
      </c>
      <c r="C28" s="22"/>
      <c r="D28" s="6">
        <v>0</v>
      </c>
      <c r="E28" s="60">
        <v>2</v>
      </c>
      <c r="F28" s="6">
        <v>0</v>
      </c>
      <c r="G28" s="6">
        <v>2</v>
      </c>
    </row>
    <row r="29" spans="1:7" ht="23.25">
      <c r="A29" s="6"/>
      <c r="B29" s="100" t="s">
        <v>808</v>
      </c>
      <c r="C29" s="101" t="s">
        <v>809</v>
      </c>
      <c r="D29" s="6"/>
      <c r="E29" s="60"/>
      <c r="F29" s="6"/>
      <c r="G29" s="6"/>
    </row>
    <row r="30" spans="1:7" ht="23.25">
      <c r="A30" s="6" t="s">
        <v>296</v>
      </c>
      <c r="B30" s="8" t="s">
        <v>297</v>
      </c>
      <c r="C30" s="49"/>
      <c r="D30" s="6">
        <v>1</v>
      </c>
      <c r="E30" s="60">
        <v>3</v>
      </c>
      <c r="F30" s="6">
        <v>2</v>
      </c>
      <c r="G30" s="6">
        <v>4</v>
      </c>
    </row>
    <row r="31" spans="1:7" ht="23.25">
      <c r="A31" s="6" t="s">
        <v>289</v>
      </c>
      <c r="B31" s="8" t="s">
        <v>292</v>
      </c>
      <c r="C31" s="49"/>
      <c r="D31" s="6">
        <v>1</v>
      </c>
      <c r="E31" s="60">
        <v>3</v>
      </c>
      <c r="F31" s="6">
        <v>2</v>
      </c>
      <c r="G31" s="6">
        <v>4</v>
      </c>
    </row>
    <row r="32" spans="1:7" ht="23.25">
      <c r="A32" s="6" t="s">
        <v>291</v>
      </c>
      <c r="B32" s="8" t="s">
        <v>294</v>
      </c>
      <c r="C32" s="49"/>
      <c r="D32" s="6">
        <v>2</v>
      </c>
      <c r="E32" s="60">
        <v>0</v>
      </c>
      <c r="F32" s="6">
        <v>2</v>
      </c>
      <c r="G32" s="6">
        <v>2</v>
      </c>
    </row>
    <row r="33" spans="1:7" ht="23.25">
      <c r="A33" s="6" t="s">
        <v>301</v>
      </c>
      <c r="B33" s="8" t="s">
        <v>304</v>
      </c>
      <c r="C33" s="49"/>
      <c r="D33" s="6">
        <v>1</v>
      </c>
      <c r="E33" s="60">
        <v>3</v>
      </c>
      <c r="F33" s="6">
        <v>2</v>
      </c>
      <c r="G33" s="6">
        <v>4</v>
      </c>
    </row>
    <row r="34" spans="1:7" ht="23.25">
      <c r="A34" s="142" t="s">
        <v>4</v>
      </c>
      <c r="B34" s="143"/>
      <c r="C34" s="144"/>
      <c r="D34" s="4">
        <f>SUM(D11:D33)</f>
        <v>27</v>
      </c>
      <c r="E34" s="4">
        <f>SUM(E11:E33)</f>
        <v>13</v>
      </c>
      <c r="F34" s="4">
        <f>SUM(F11:F33)</f>
        <v>31</v>
      </c>
      <c r="G34" s="4">
        <f>SUM(G11:G33)</f>
        <v>40</v>
      </c>
    </row>
    <row r="35" spans="1:7" ht="21" customHeight="1">
      <c r="A35" s="37"/>
      <c r="B35" s="37"/>
      <c r="C35" s="37"/>
      <c r="D35" s="37"/>
      <c r="E35" s="37"/>
      <c r="F35" s="37"/>
      <c r="G35" s="37"/>
    </row>
    <row r="36" spans="1:7" ht="23.25">
      <c r="A36" s="38" t="s">
        <v>24</v>
      </c>
      <c r="B36" s="15"/>
      <c r="C36" s="39" t="s">
        <v>18</v>
      </c>
      <c r="D36" s="39"/>
      <c r="E36" s="39"/>
      <c r="F36" s="39"/>
      <c r="G36" s="39"/>
    </row>
    <row r="37" spans="1:7" ht="23.25">
      <c r="A37" s="58" t="s">
        <v>730</v>
      </c>
      <c r="B37" s="15"/>
      <c r="C37" s="58" t="s">
        <v>883</v>
      </c>
      <c r="D37" s="39"/>
      <c r="E37" s="39"/>
      <c r="F37" s="39"/>
      <c r="G37" s="39"/>
    </row>
    <row r="38" spans="1:7" ht="23.25">
      <c r="A38" s="166" t="s">
        <v>399</v>
      </c>
      <c r="B38" s="166"/>
      <c r="C38" s="40" t="s">
        <v>22</v>
      </c>
      <c r="D38" s="40"/>
      <c r="E38" s="40"/>
      <c r="F38" s="40"/>
      <c r="G38" s="40"/>
    </row>
    <row r="39" spans="1:7" ht="17.25" customHeight="1">
      <c r="A39" s="39"/>
      <c r="B39" s="15"/>
      <c r="C39" s="39"/>
      <c r="D39" s="39"/>
      <c r="E39" s="39"/>
      <c r="F39" s="39"/>
      <c r="G39" s="39"/>
    </row>
    <row r="40" spans="1:7" ht="23.25">
      <c r="A40" s="145" t="s">
        <v>38</v>
      </c>
      <c r="B40" s="145"/>
      <c r="C40" s="145"/>
      <c r="D40" s="39"/>
      <c r="E40" s="39"/>
      <c r="F40" s="39"/>
      <c r="G40" s="39"/>
    </row>
    <row r="41" spans="1:7" ht="23.25">
      <c r="A41" s="43" t="s">
        <v>731</v>
      </c>
      <c r="B41" s="43"/>
      <c r="C41" s="43"/>
      <c r="D41" s="39"/>
      <c r="E41" s="39"/>
      <c r="F41" s="39"/>
      <c r="G41" s="39"/>
    </row>
    <row r="42" spans="1:7" ht="23.25">
      <c r="A42" s="145" t="s">
        <v>391</v>
      </c>
      <c r="B42" s="145"/>
      <c r="C42" s="145"/>
      <c r="D42" s="145"/>
      <c r="E42" s="39"/>
      <c r="F42" s="39"/>
      <c r="G42" s="44"/>
    </row>
    <row r="43" spans="1:7" ht="23.25">
      <c r="A43" s="39"/>
      <c r="B43" s="24" t="s">
        <v>91</v>
      </c>
      <c r="C43" s="39"/>
      <c r="D43" s="39"/>
      <c r="E43" s="39"/>
      <c r="F43" s="39"/>
      <c r="G43" s="39"/>
    </row>
    <row r="44" spans="1:7" ht="16.5" customHeight="1">
      <c r="A44" s="39"/>
      <c r="B44" s="24"/>
      <c r="C44" s="39"/>
      <c r="D44" s="39"/>
      <c r="E44" s="39"/>
      <c r="F44" s="39"/>
      <c r="G44" s="39"/>
    </row>
    <row r="45" spans="1:7" ht="23.25">
      <c r="A45" s="39"/>
      <c r="B45" s="41" t="s">
        <v>104</v>
      </c>
      <c r="C45" s="39"/>
      <c r="D45" s="39"/>
      <c r="E45" s="39"/>
      <c r="F45" s="39"/>
      <c r="G45" s="39"/>
    </row>
    <row r="46" spans="1:7" ht="23.25">
      <c r="A46" s="39"/>
      <c r="B46" s="41" t="s">
        <v>392</v>
      </c>
      <c r="C46" s="39"/>
      <c r="D46" s="39"/>
      <c r="E46" s="39"/>
      <c r="F46" s="39"/>
      <c r="G46" s="39"/>
    </row>
    <row r="47" spans="1:7" ht="23.25">
      <c r="A47" s="39"/>
      <c r="B47" s="146" t="s">
        <v>256</v>
      </c>
      <c r="C47" s="146"/>
      <c r="D47" s="39"/>
      <c r="E47" s="39"/>
      <c r="F47" s="39"/>
      <c r="G47" s="39"/>
    </row>
    <row r="48" spans="2:7" ht="18.75" customHeight="1">
      <c r="B48" s="103"/>
      <c r="C48" s="132" t="s">
        <v>520</v>
      </c>
      <c r="D48" s="15"/>
      <c r="E48" s="15"/>
      <c r="F48" s="15"/>
      <c r="G48" s="15"/>
    </row>
    <row r="49" spans="6:7" ht="11.25" customHeight="1">
      <c r="F49" s="155"/>
      <c r="G49" s="155"/>
    </row>
    <row r="50" spans="1:7" ht="19.5" customHeight="1">
      <c r="A50" s="147" t="s">
        <v>0</v>
      </c>
      <c r="B50" s="147"/>
      <c r="C50" s="147"/>
      <c r="D50" s="147"/>
      <c r="E50" s="147"/>
      <c r="F50" s="147"/>
      <c r="G50" s="147"/>
    </row>
    <row r="51" spans="1:7" ht="20.25" customHeight="1">
      <c r="A51" s="147" t="s">
        <v>816</v>
      </c>
      <c r="B51" s="147"/>
      <c r="C51" s="147"/>
      <c r="D51" s="147"/>
      <c r="E51" s="147"/>
      <c r="F51" s="147"/>
      <c r="G51" s="147"/>
    </row>
    <row r="52" spans="1:7" ht="21.75" customHeight="1">
      <c r="A52" s="147" t="s">
        <v>851</v>
      </c>
      <c r="B52" s="147"/>
      <c r="C52" s="147"/>
      <c r="D52" s="147"/>
      <c r="E52" s="147"/>
      <c r="F52" s="147"/>
      <c r="G52" s="147"/>
    </row>
    <row r="53" spans="1:7" ht="23.25">
      <c r="A53" s="147" t="s">
        <v>884</v>
      </c>
      <c r="B53" s="147"/>
      <c r="C53" s="147"/>
      <c r="D53" s="147"/>
      <c r="E53" s="147"/>
      <c r="F53" s="147"/>
      <c r="G53" s="147"/>
    </row>
    <row r="54" spans="1:7" ht="23.25">
      <c r="A54" s="1" t="s">
        <v>885</v>
      </c>
      <c r="B54" s="1"/>
      <c r="C54" s="164" t="s">
        <v>828</v>
      </c>
      <c r="D54" s="164"/>
      <c r="E54" s="164"/>
      <c r="F54" s="164"/>
      <c r="G54" s="164"/>
    </row>
    <row r="55" spans="1:7" ht="23.25">
      <c r="A55" s="1" t="s">
        <v>23</v>
      </c>
      <c r="B55" s="1"/>
      <c r="C55" s="1"/>
      <c r="D55" s="167" t="s">
        <v>830</v>
      </c>
      <c r="E55" s="167"/>
      <c r="F55" s="167"/>
      <c r="G55" s="167"/>
    </row>
    <row r="56" spans="1:7" ht="23.25">
      <c r="A56" s="3" t="s">
        <v>1</v>
      </c>
      <c r="B56" s="156" t="s">
        <v>2</v>
      </c>
      <c r="C56" s="157"/>
      <c r="D56" s="3" t="s">
        <v>199</v>
      </c>
      <c r="E56" s="3" t="s">
        <v>200</v>
      </c>
      <c r="F56" s="3" t="s">
        <v>5</v>
      </c>
      <c r="G56" s="3" t="s">
        <v>137</v>
      </c>
    </row>
    <row r="57" spans="1:7" ht="23.25">
      <c r="A57" s="4"/>
      <c r="B57" s="54" t="s">
        <v>55</v>
      </c>
      <c r="C57" s="52" t="s">
        <v>56</v>
      </c>
      <c r="D57" s="4"/>
      <c r="E57" s="61"/>
      <c r="F57" s="4"/>
      <c r="G57" s="4"/>
    </row>
    <row r="58" spans="1:7" ht="23.25">
      <c r="A58" s="4"/>
      <c r="B58" s="5" t="s">
        <v>135</v>
      </c>
      <c r="C58" s="49" t="s">
        <v>52</v>
      </c>
      <c r="D58" s="4"/>
      <c r="E58" s="61"/>
      <c r="F58" s="4"/>
      <c r="G58" s="4"/>
    </row>
    <row r="59" spans="1:7" ht="23.25">
      <c r="A59" s="9"/>
      <c r="B59" s="44" t="s">
        <v>134</v>
      </c>
      <c r="C59" s="55" t="s">
        <v>52</v>
      </c>
      <c r="D59" s="6"/>
      <c r="E59" s="60"/>
      <c r="F59" s="6"/>
      <c r="G59" s="6"/>
    </row>
    <row r="60" spans="1:7" ht="23.25">
      <c r="A60" s="6"/>
      <c r="B60" s="8" t="s">
        <v>131</v>
      </c>
      <c r="C60" s="49" t="s">
        <v>52</v>
      </c>
      <c r="D60" s="6"/>
      <c r="E60" s="60"/>
      <c r="F60" s="6"/>
      <c r="G60" s="6"/>
    </row>
    <row r="61" spans="1:7" ht="23.25">
      <c r="A61" s="17"/>
      <c r="B61" s="10" t="s">
        <v>853</v>
      </c>
      <c r="C61" s="56" t="s">
        <v>222</v>
      </c>
      <c r="D61" s="12"/>
      <c r="E61" s="62"/>
      <c r="F61" s="12"/>
      <c r="G61" s="6"/>
    </row>
    <row r="62" spans="1:7" ht="23.25">
      <c r="A62" s="12"/>
      <c r="B62" s="8" t="s">
        <v>596</v>
      </c>
      <c r="C62" s="49" t="s">
        <v>153</v>
      </c>
      <c r="D62" s="12"/>
      <c r="E62" s="62"/>
      <c r="F62" s="12"/>
      <c r="G62" s="6"/>
    </row>
    <row r="63" spans="1:7" ht="23.25">
      <c r="A63" s="6" t="s">
        <v>66</v>
      </c>
      <c r="B63" s="8" t="s">
        <v>25</v>
      </c>
      <c r="C63" s="49"/>
      <c r="D63" s="6">
        <v>2</v>
      </c>
      <c r="E63" s="60">
        <v>2</v>
      </c>
      <c r="F63" s="6">
        <v>3</v>
      </c>
      <c r="G63" s="6">
        <v>4</v>
      </c>
    </row>
    <row r="64" spans="1:7" ht="23.25">
      <c r="A64" s="6"/>
      <c r="B64" s="46" t="s">
        <v>599</v>
      </c>
      <c r="C64" s="49"/>
      <c r="D64" s="6"/>
      <c r="E64" s="60"/>
      <c r="F64" s="6"/>
      <c r="G64" s="6"/>
    </row>
    <row r="65" spans="1:7" ht="23.25">
      <c r="A65" s="6"/>
      <c r="B65" s="8" t="s">
        <v>634</v>
      </c>
      <c r="C65" s="49" t="s">
        <v>56</v>
      </c>
      <c r="D65" s="6"/>
      <c r="E65" s="60"/>
      <c r="F65" s="6"/>
      <c r="G65" s="6"/>
    </row>
    <row r="66" spans="1:7" ht="23.25">
      <c r="A66" s="6"/>
      <c r="B66" s="8" t="s">
        <v>112</v>
      </c>
      <c r="C66" s="49" t="s">
        <v>57</v>
      </c>
      <c r="D66" s="6"/>
      <c r="E66" s="60"/>
      <c r="F66" s="6"/>
      <c r="G66" s="6"/>
    </row>
    <row r="67" spans="1:7" ht="23.25">
      <c r="A67" s="6"/>
      <c r="B67" s="13" t="s">
        <v>3</v>
      </c>
      <c r="C67" s="52" t="s">
        <v>52</v>
      </c>
      <c r="D67" s="6"/>
      <c r="E67" s="60"/>
      <c r="F67" s="6"/>
      <c r="G67" s="6"/>
    </row>
    <row r="68" spans="1:7" ht="23.25">
      <c r="A68" s="6"/>
      <c r="B68" s="13" t="s">
        <v>107</v>
      </c>
      <c r="C68" s="49"/>
      <c r="D68" s="6"/>
      <c r="E68" s="60"/>
      <c r="F68" s="6"/>
      <c r="G68" s="6"/>
    </row>
    <row r="69" spans="1:7" ht="23.25">
      <c r="A69" s="6"/>
      <c r="B69" s="100" t="s">
        <v>808</v>
      </c>
      <c r="C69" s="101" t="s">
        <v>226</v>
      </c>
      <c r="D69" s="6"/>
      <c r="E69" s="60"/>
      <c r="F69" s="6"/>
      <c r="G69" s="6"/>
    </row>
    <row r="70" spans="1:7" ht="23.25">
      <c r="A70" s="6" t="s">
        <v>287</v>
      </c>
      <c r="B70" s="8" t="s">
        <v>288</v>
      </c>
      <c r="C70" s="49"/>
      <c r="D70" s="6">
        <v>0</v>
      </c>
      <c r="E70" s="60">
        <v>6</v>
      </c>
      <c r="F70" s="6">
        <v>2</v>
      </c>
      <c r="G70" s="6">
        <v>6</v>
      </c>
    </row>
    <row r="71" spans="1:7" ht="23.25">
      <c r="A71" s="142" t="s">
        <v>4</v>
      </c>
      <c r="B71" s="143"/>
      <c r="C71" s="144"/>
      <c r="D71" s="4">
        <f>SUM(D63:D70)</f>
        <v>2</v>
      </c>
      <c r="E71" s="4">
        <f>SUM(E63:E70)</f>
        <v>8</v>
      </c>
      <c r="F71" s="4">
        <f>SUM(F63:F70)</f>
        <v>5</v>
      </c>
      <c r="G71" s="4">
        <f>SUM(G63:G70)</f>
        <v>10</v>
      </c>
    </row>
    <row r="72" spans="1:7" ht="23.25">
      <c r="A72" s="37"/>
      <c r="B72" s="37"/>
      <c r="C72" s="37"/>
      <c r="D72" s="37"/>
      <c r="E72" s="37"/>
      <c r="F72" s="37"/>
      <c r="G72" s="37"/>
    </row>
    <row r="73" spans="1:7" ht="23.25">
      <c r="A73" s="38" t="s">
        <v>24</v>
      </c>
      <c r="B73" s="15"/>
      <c r="C73" s="39" t="s">
        <v>18</v>
      </c>
      <c r="D73" s="39"/>
      <c r="E73" s="39"/>
      <c r="F73" s="39"/>
      <c r="G73" s="39"/>
    </row>
    <row r="74" spans="1:7" ht="23.25">
      <c r="A74" s="58" t="s">
        <v>730</v>
      </c>
      <c r="B74" s="15"/>
      <c r="C74" s="58" t="s">
        <v>883</v>
      </c>
      <c r="D74" s="39"/>
      <c r="E74" s="39"/>
      <c r="F74" s="39"/>
      <c r="G74" s="39"/>
    </row>
    <row r="75" spans="1:7" ht="23.25">
      <c r="A75" s="166" t="s">
        <v>399</v>
      </c>
      <c r="B75" s="166"/>
      <c r="C75" s="40" t="s">
        <v>22</v>
      </c>
      <c r="D75" s="40"/>
      <c r="E75" s="40"/>
      <c r="F75" s="40"/>
      <c r="G75" s="40"/>
    </row>
    <row r="76" spans="1:7" ht="23.25">
      <c r="A76" s="39"/>
      <c r="B76" s="15"/>
      <c r="C76" s="39"/>
      <c r="D76" s="39"/>
      <c r="E76" s="39"/>
      <c r="F76" s="39"/>
      <c r="G76" s="39"/>
    </row>
    <row r="77" spans="1:7" ht="23.25">
      <c r="A77" s="145" t="s">
        <v>38</v>
      </c>
      <c r="B77" s="145"/>
      <c r="C77" s="145"/>
      <c r="D77" s="39"/>
      <c r="E77" s="39"/>
      <c r="F77" s="39"/>
      <c r="G77" s="39"/>
    </row>
    <row r="78" spans="1:7" ht="23.25">
      <c r="A78" s="43" t="s">
        <v>731</v>
      </c>
      <c r="B78" s="43"/>
      <c r="C78" s="43"/>
      <c r="D78" s="39"/>
      <c r="E78" s="39"/>
      <c r="F78" s="39"/>
      <c r="G78" s="39"/>
    </row>
    <row r="79" spans="1:7" ht="23.25">
      <c r="A79" s="145" t="s">
        <v>391</v>
      </c>
      <c r="B79" s="145"/>
      <c r="C79" s="145"/>
      <c r="D79" s="145"/>
      <c r="E79" s="39"/>
      <c r="F79" s="39"/>
      <c r="G79" s="44"/>
    </row>
    <row r="80" spans="1:7" ht="23.25">
      <c r="A80" s="39"/>
      <c r="B80" s="24" t="s">
        <v>91</v>
      </c>
      <c r="C80" s="39"/>
      <c r="D80" s="39"/>
      <c r="E80" s="39"/>
      <c r="F80" s="39"/>
      <c r="G80" s="39"/>
    </row>
    <row r="81" spans="1:7" ht="22.5" customHeight="1">
      <c r="A81" s="39"/>
      <c r="B81" s="24"/>
      <c r="C81" s="39"/>
      <c r="D81" s="39"/>
      <c r="E81" s="39"/>
      <c r="F81" s="39"/>
      <c r="G81" s="39"/>
    </row>
    <row r="82" spans="1:7" ht="23.25">
      <c r="A82" s="39"/>
      <c r="B82" s="41" t="s">
        <v>104</v>
      </c>
      <c r="C82" s="39"/>
      <c r="D82" s="39"/>
      <c r="E82" s="39"/>
      <c r="F82" s="39"/>
      <c r="G82" s="39"/>
    </row>
    <row r="83" spans="1:7" ht="23.25">
      <c r="A83" s="39"/>
      <c r="B83" s="41" t="s">
        <v>392</v>
      </c>
      <c r="C83" s="39"/>
      <c r="D83" s="39"/>
      <c r="E83" s="39"/>
      <c r="F83" s="39"/>
      <c r="G83" s="39"/>
    </row>
    <row r="84" spans="1:7" ht="23.25">
      <c r="A84" s="39"/>
      <c r="B84" s="146" t="s">
        <v>256</v>
      </c>
      <c r="C84" s="146"/>
      <c r="D84" s="39"/>
      <c r="E84" s="39"/>
      <c r="F84" s="39"/>
      <c r="G84" s="39"/>
    </row>
    <row r="85" spans="2:7" ht="18.75" customHeight="1">
      <c r="B85" s="103"/>
      <c r="C85" s="132" t="s">
        <v>520</v>
      </c>
      <c r="D85" s="15"/>
      <c r="E85" s="15"/>
      <c r="F85" s="15"/>
      <c r="G85" s="15"/>
    </row>
    <row r="86" spans="6:7" ht="11.25" customHeight="1">
      <c r="F86" s="155"/>
      <c r="G86" s="155"/>
    </row>
    <row r="87" spans="1:7" ht="19.5" customHeight="1">
      <c r="A87" s="147" t="s">
        <v>0</v>
      </c>
      <c r="B87" s="147"/>
      <c r="C87" s="147"/>
      <c r="D87" s="147"/>
      <c r="E87" s="147"/>
      <c r="F87" s="147"/>
      <c r="G87" s="147"/>
    </row>
    <row r="88" spans="1:7" ht="20.25" customHeight="1">
      <c r="A88" s="147" t="s">
        <v>816</v>
      </c>
      <c r="B88" s="147"/>
      <c r="C88" s="147"/>
      <c r="D88" s="147"/>
      <c r="E88" s="147"/>
      <c r="F88" s="147"/>
      <c r="G88" s="147"/>
    </row>
    <row r="89" spans="1:7" ht="21.75" customHeight="1">
      <c r="A89" s="147" t="s">
        <v>851</v>
      </c>
      <c r="B89" s="147"/>
      <c r="C89" s="147"/>
      <c r="D89" s="147"/>
      <c r="E89" s="147"/>
      <c r="F89" s="147"/>
      <c r="G89" s="147"/>
    </row>
    <row r="90" spans="1:7" ht="23.25">
      <c r="A90" s="147" t="s">
        <v>886</v>
      </c>
      <c r="B90" s="147"/>
      <c r="C90" s="147"/>
      <c r="D90" s="147"/>
      <c r="E90" s="147"/>
      <c r="F90" s="147"/>
      <c r="G90" s="147"/>
    </row>
    <row r="91" spans="1:7" ht="23.25">
      <c r="A91" s="1" t="s">
        <v>885</v>
      </c>
      <c r="B91" s="1"/>
      <c r="C91" s="164" t="s">
        <v>828</v>
      </c>
      <c r="D91" s="164"/>
      <c r="E91" s="164"/>
      <c r="F91" s="164"/>
      <c r="G91" s="164"/>
    </row>
    <row r="92" spans="1:7" ht="23.25">
      <c r="A92" s="1" t="s">
        <v>23</v>
      </c>
      <c r="B92" s="1"/>
      <c r="C92" s="1"/>
      <c r="D92" s="1"/>
      <c r="E92" s="1"/>
      <c r="F92" s="1"/>
      <c r="G92" s="2" t="s">
        <v>825</v>
      </c>
    </row>
    <row r="93" spans="1:7" ht="23.25">
      <c r="A93" s="3" t="s">
        <v>1</v>
      </c>
      <c r="B93" s="156" t="s">
        <v>2</v>
      </c>
      <c r="C93" s="157"/>
      <c r="D93" s="3" t="s">
        <v>199</v>
      </c>
      <c r="E93" s="3" t="s">
        <v>200</v>
      </c>
      <c r="F93" s="3" t="s">
        <v>5</v>
      </c>
      <c r="G93" s="3" t="s">
        <v>137</v>
      </c>
    </row>
    <row r="94" spans="1:7" ht="23.25">
      <c r="A94" s="4"/>
      <c r="B94" s="54" t="s">
        <v>55</v>
      </c>
      <c r="C94" s="52" t="s">
        <v>242</v>
      </c>
      <c r="D94" s="4"/>
      <c r="E94" s="4"/>
      <c r="F94" s="4"/>
      <c r="G94" s="4"/>
    </row>
    <row r="95" spans="1:7" ht="23.25">
      <c r="A95" s="4"/>
      <c r="B95" s="5" t="s">
        <v>135</v>
      </c>
      <c r="C95" s="49" t="s">
        <v>153</v>
      </c>
      <c r="D95" s="4"/>
      <c r="E95" s="4"/>
      <c r="F95" s="4"/>
      <c r="G95" s="4"/>
    </row>
    <row r="96" spans="1:7" ht="23.25">
      <c r="A96" s="6" t="s">
        <v>8</v>
      </c>
      <c r="B96" s="5" t="s">
        <v>299</v>
      </c>
      <c r="C96" s="49"/>
      <c r="D96" s="6">
        <v>3</v>
      </c>
      <c r="E96" s="6">
        <v>0</v>
      </c>
      <c r="F96" s="6">
        <v>3</v>
      </c>
      <c r="G96" s="6">
        <v>3</v>
      </c>
    </row>
    <row r="97" spans="1:7" ht="23.25">
      <c r="A97" s="6"/>
      <c r="B97" s="8" t="s">
        <v>134</v>
      </c>
      <c r="C97" s="49" t="s">
        <v>222</v>
      </c>
      <c r="D97" s="6"/>
      <c r="E97" s="60"/>
      <c r="F97" s="6"/>
      <c r="G97" s="6"/>
    </row>
    <row r="98" spans="1:7" ht="23.25">
      <c r="A98" s="6" t="s">
        <v>62</v>
      </c>
      <c r="B98" s="8" t="s">
        <v>63</v>
      </c>
      <c r="C98" s="48"/>
      <c r="D98" s="6">
        <v>3</v>
      </c>
      <c r="E98" s="60">
        <v>0</v>
      </c>
      <c r="F98" s="6">
        <v>3</v>
      </c>
      <c r="G98" s="6">
        <v>3</v>
      </c>
    </row>
    <row r="99" spans="1:7" ht="23.25">
      <c r="A99" s="6"/>
      <c r="B99" s="8" t="s">
        <v>131</v>
      </c>
      <c r="C99" s="48" t="s">
        <v>300</v>
      </c>
      <c r="D99" s="6"/>
      <c r="E99" s="60"/>
      <c r="F99" s="6"/>
      <c r="G99" s="6"/>
    </row>
    <row r="100" spans="1:7" ht="23.25">
      <c r="A100" s="6" t="s">
        <v>9</v>
      </c>
      <c r="B100" s="8" t="s">
        <v>79</v>
      </c>
      <c r="C100" s="49"/>
      <c r="D100" s="6">
        <v>3</v>
      </c>
      <c r="E100" s="60">
        <v>0</v>
      </c>
      <c r="F100" s="6">
        <v>3</v>
      </c>
      <c r="G100" s="6">
        <v>3</v>
      </c>
    </row>
    <row r="101" spans="1:7" ht="23.25">
      <c r="A101" s="17"/>
      <c r="B101" s="10" t="s">
        <v>853</v>
      </c>
      <c r="C101" s="56" t="s">
        <v>298</v>
      </c>
      <c r="D101" s="12"/>
      <c r="E101" s="62"/>
      <c r="F101" s="12"/>
      <c r="G101" s="6"/>
    </row>
    <row r="102" spans="1:7" ht="23.25">
      <c r="A102" s="12"/>
      <c r="B102" s="8" t="s">
        <v>596</v>
      </c>
      <c r="C102" s="49" t="s">
        <v>56</v>
      </c>
      <c r="D102" s="12"/>
      <c r="E102" s="62"/>
      <c r="F102" s="12"/>
      <c r="G102" s="6"/>
    </row>
    <row r="103" spans="1:7" ht="23.25">
      <c r="A103" s="6"/>
      <c r="B103" s="46" t="s">
        <v>599</v>
      </c>
      <c r="C103" s="49" t="s">
        <v>57</v>
      </c>
      <c r="D103" s="6"/>
      <c r="E103" s="60"/>
      <c r="F103" s="6"/>
      <c r="G103" s="6"/>
    </row>
    <row r="104" spans="1:7" ht="23.25">
      <c r="A104" s="6"/>
      <c r="B104" s="8" t="s">
        <v>634</v>
      </c>
      <c r="C104" s="49" t="s">
        <v>226</v>
      </c>
      <c r="D104" s="6"/>
      <c r="E104" s="60"/>
      <c r="F104" s="6"/>
      <c r="G104" s="6"/>
    </row>
    <row r="105" spans="1:7" ht="23.25">
      <c r="A105" s="6" t="s">
        <v>237</v>
      </c>
      <c r="B105" s="8" t="s">
        <v>238</v>
      </c>
      <c r="C105" s="49"/>
      <c r="D105" s="6">
        <v>1</v>
      </c>
      <c r="E105" s="60">
        <v>3</v>
      </c>
      <c r="F105" s="6">
        <v>2</v>
      </c>
      <c r="G105" s="6">
        <v>4</v>
      </c>
    </row>
    <row r="106" spans="1:7" ht="23.25">
      <c r="A106" s="6"/>
      <c r="B106" s="8" t="s">
        <v>148</v>
      </c>
      <c r="C106" s="49" t="s">
        <v>244</v>
      </c>
      <c r="D106" s="6"/>
      <c r="E106" s="60"/>
      <c r="F106" s="6"/>
      <c r="G106" s="6"/>
    </row>
    <row r="107" spans="1:7" ht="23.25">
      <c r="A107" s="6" t="s">
        <v>272</v>
      </c>
      <c r="B107" s="8" t="s">
        <v>210</v>
      </c>
      <c r="C107" s="49"/>
      <c r="D107" s="6">
        <v>1</v>
      </c>
      <c r="E107" s="60">
        <v>2</v>
      </c>
      <c r="F107" s="6">
        <v>2</v>
      </c>
      <c r="G107" s="6">
        <v>3</v>
      </c>
    </row>
    <row r="108" spans="1:7" ht="23.25">
      <c r="A108" s="6"/>
      <c r="B108" s="8" t="s">
        <v>112</v>
      </c>
      <c r="C108" s="49" t="s">
        <v>52</v>
      </c>
      <c r="D108" s="6"/>
      <c r="E108" s="60"/>
      <c r="F108" s="6"/>
      <c r="G108" s="6"/>
    </row>
    <row r="109" spans="1:7" ht="23.25">
      <c r="A109" s="6"/>
      <c r="B109" s="13" t="s">
        <v>3</v>
      </c>
      <c r="C109" s="52" t="s">
        <v>108</v>
      </c>
      <c r="D109" s="6"/>
      <c r="E109" s="60"/>
      <c r="F109" s="6"/>
      <c r="G109" s="6"/>
    </row>
    <row r="110" spans="1:7" ht="23.25">
      <c r="A110" s="6"/>
      <c r="B110" s="13" t="s">
        <v>107</v>
      </c>
      <c r="C110" s="49"/>
      <c r="D110" s="6"/>
      <c r="E110" s="60"/>
      <c r="F110" s="6"/>
      <c r="G110" s="6"/>
    </row>
    <row r="111" spans="1:7" ht="23.25">
      <c r="A111" s="6" t="s">
        <v>20</v>
      </c>
      <c r="B111" s="14" t="s">
        <v>84</v>
      </c>
      <c r="C111" s="22"/>
      <c r="D111" s="6">
        <v>0</v>
      </c>
      <c r="E111" s="60">
        <v>2</v>
      </c>
      <c r="F111" s="6">
        <v>0</v>
      </c>
      <c r="G111" s="6">
        <v>2</v>
      </c>
    </row>
    <row r="112" spans="1:7" ht="23.25">
      <c r="A112" s="6"/>
      <c r="B112" s="100" t="s">
        <v>808</v>
      </c>
      <c r="C112" s="101" t="s">
        <v>810</v>
      </c>
      <c r="D112" s="6"/>
      <c r="E112" s="60"/>
      <c r="F112" s="6"/>
      <c r="G112" s="6"/>
    </row>
    <row r="113" spans="1:7" ht="23.25">
      <c r="A113" s="6" t="s">
        <v>307</v>
      </c>
      <c r="B113" s="8" t="s">
        <v>308</v>
      </c>
      <c r="C113" s="49"/>
      <c r="D113" s="6">
        <v>1</v>
      </c>
      <c r="E113" s="60">
        <v>6</v>
      </c>
      <c r="F113" s="6">
        <v>3</v>
      </c>
      <c r="G113" s="6">
        <v>7</v>
      </c>
    </row>
    <row r="114" spans="1:7" ht="23.25">
      <c r="A114" s="6" t="s">
        <v>309</v>
      </c>
      <c r="B114" s="8" t="s">
        <v>310</v>
      </c>
      <c r="C114" s="49"/>
      <c r="D114" s="6">
        <v>1</v>
      </c>
      <c r="E114" s="60">
        <v>3</v>
      </c>
      <c r="F114" s="6">
        <v>2</v>
      </c>
      <c r="G114" s="6">
        <v>4</v>
      </c>
    </row>
    <row r="115" spans="1:7" ht="23.25">
      <c r="A115" s="6" t="s">
        <v>290</v>
      </c>
      <c r="B115" s="8" t="s">
        <v>293</v>
      </c>
      <c r="C115" s="49"/>
      <c r="D115" s="6">
        <v>1</v>
      </c>
      <c r="E115" s="60">
        <v>3</v>
      </c>
      <c r="F115" s="6">
        <v>2</v>
      </c>
      <c r="G115" s="6">
        <v>4</v>
      </c>
    </row>
    <row r="116" spans="1:7" ht="23.25">
      <c r="A116" s="6" t="s">
        <v>302</v>
      </c>
      <c r="B116" s="8" t="s">
        <v>305</v>
      </c>
      <c r="C116" s="49"/>
      <c r="D116" s="6">
        <v>1</v>
      </c>
      <c r="E116" s="60">
        <v>2</v>
      </c>
      <c r="F116" s="6">
        <v>2</v>
      </c>
      <c r="G116" s="6">
        <v>3</v>
      </c>
    </row>
    <row r="117" spans="1:7" ht="23.25">
      <c r="A117" s="6" t="s">
        <v>303</v>
      </c>
      <c r="B117" s="8" t="s">
        <v>306</v>
      </c>
      <c r="C117" s="49"/>
      <c r="D117" s="6">
        <v>1</v>
      </c>
      <c r="E117" s="60">
        <v>3</v>
      </c>
      <c r="F117" s="6">
        <v>2</v>
      </c>
      <c r="G117" s="6">
        <v>4</v>
      </c>
    </row>
    <row r="118" spans="1:7" ht="23.25">
      <c r="A118" s="142" t="s">
        <v>4</v>
      </c>
      <c r="B118" s="143"/>
      <c r="C118" s="144"/>
      <c r="D118" s="4">
        <f>SUM(D96:D117)</f>
        <v>16</v>
      </c>
      <c r="E118" s="4">
        <f>SUM(E96:E117)</f>
        <v>24</v>
      </c>
      <c r="F118" s="4">
        <f>SUM(F96:F117)</f>
        <v>24</v>
      </c>
      <c r="G118" s="4">
        <f>SUM(G96:G117)</f>
        <v>40</v>
      </c>
    </row>
    <row r="119" spans="1:7" ht="23.25">
      <c r="A119" s="37"/>
      <c r="B119" s="165"/>
      <c r="C119" s="165"/>
      <c r="D119" s="165"/>
      <c r="E119" s="165"/>
      <c r="F119" s="165"/>
      <c r="G119" s="165"/>
    </row>
    <row r="120" spans="1:7" ht="23.25">
      <c r="A120" s="38" t="s">
        <v>24</v>
      </c>
      <c r="B120" s="15"/>
      <c r="C120" s="39" t="s">
        <v>18</v>
      </c>
      <c r="D120" s="39"/>
      <c r="E120" s="39"/>
      <c r="F120" s="39"/>
      <c r="G120" s="39"/>
    </row>
    <row r="121" spans="1:7" ht="23.25">
      <c r="A121" s="58" t="s">
        <v>730</v>
      </c>
      <c r="B121" s="15"/>
      <c r="C121" s="58" t="s">
        <v>883</v>
      </c>
      <c r="D121" s="39"/>
      <c r="E121" s="39"/>
      <c r="F121" s="39"/>
      <c r="G121" s="39"/>
    </row>
    <row r="122" spans="1:7" ht="23.25">
      <c r="A122" s="166" t="s">
        <v>399</v>
      </c>
      <c r="B122" s="166"/>
      <c r="C122" s="40" t="s">
        <v>22</v>
      </c>
      <c r="D122" s="40"/>
      <c r="E122" s="40"/>
      <c r="F122" s="40"/>
      <c r="G122" s="40"/>
    </row>
    <row r="123" spans="1:7" ht="23.25">
      <c r="A123" s="39"/>
      <c r="B123" s="15"/>
      <c r="C123" s="39"/>
      <c r="D123" s="39"/>
      <c r="E123" s="39"/>
      <c r="F123" s="39"/>
      <c r="G123" s="39"/>
    </row>
    <row r="124" spans="1:7" ht="23.25">
      <c r="A124" s="145" t="s">
        <v>38</v>
      </c>
      <c r="B124" s="145"/>
      <c r="C124" s="145"/>
      <c r="D124" s="39"/>
      <c r="E124" s="39"/>
      <c r="F124" s="39"/>
      <c r="G124" s="39"/>
    </row>
    <row r="125" spans="1:7" ht="23.25">
      <c r="A125" s="43" t="s">
        <v>731</v>
      </c>
      <c r="B125" s="43"/>
      <c r="C125" s="43"/>
      <c r="D125" s="39"/>
      <c r="E125" s="39"/>
      <c r="F125" s="39"/>
      <c r="G125" s="39"/>
    </row>
    <row r="126" spans="1:7" ht="23.25">
      <c r="A126" s="145" t="s">
        <v>391</v>
      </c>
      <c r="B126" s="145"/>
      <c r="C126" s="145"/>
      <c r="D126" s="145"/>
      <c r="E126" s="39"/>
      <c r="F126" s="39"/>
      <c r="G126" s="44"/>
    </row>
    <row r="127" spans="1:7" ht="23.25">
      <c r="A127" s="39"/>
      <c r="B127" s="24" t="s">
        <v>91</v>
      </c>
      <c r="C127" s="39"/>
      <c r="D127" s="39"/>
      <c r="E127" s="39"/>
      <c r="F127" s="39"/>
      <c r="G127" s="39"/>
    </row>
    <row r="128" spans="1:7" ht="20.25" customHeight="1">
      <c r="A128" s="39"/>
      <c r="B128" s="24"/>
      <c r="C128" s="39"/>
      <c r="D128" s="39"/>
      <c r="E128" s="39"/>
      <c r="F128" s="39"/>
      <c r="G128" s="39"/>
    </row>
    <row r="129" spans="1:7" ht="23.25">
      <c r="A129" s="39"/>
      <c r="B129" s="41" t="s">
        <v>104</v>
      </c>
      <c r="C129" s="39"/>
      <c r="D129" s="39"/>
      <c r="E129" s="39"/>
      <c r="F129" s="39"/>
      <c r="G129" s="39"/>
    </row>
    <row r="130" spans="1:7" ht="23.25">
      <c r="A130" s="39"/>
      <c r="B130" s="41" t="s">
        <v>392</v>
      </c>
      <c r="C130" s="39"/>
      <c r="D130" s="39"/>
      <c r="E130" s="39"/>
      <c r="F130" s="39"/>
      <c r="G130" s="39"/>
    </row>
    <row r="131" spans="1:7" ht="23.25">
      <c r="A131" s="39"/>
      <c r="B131" s="146" t="s">
        <v>256</v>
      </c>
      <c r="C131" s="146"/>
      <c r="D131" s="39"/>
      <c r="E131" s="39"/>
      <c r="F131" s="39"/>
      <c r="G131" s="39"/>
    </row>
    <row r="132" spans="2:7" ht="18.75" customHeight="1">
      <c r="B132" s="103"/>
      <c r="C132" s="132" t="s">
        <v>520</v>
      </c>
      <c r="D132" s="15"/>
      <c r="E132" s="15"/>
      <c r="F132" s="15"/>
      <c r="G132" s="15"/>
    </row>
    <row r="133" spans="6:7" ht="11.25" customHeight="1">
      <c r="F133" s="155"/>
      <c r="G133" s="155"/>
    </row>
    <row r="134" spans="1:7" ht="19.5" customHeight="1">
      <c r="A134" s="147" t="s">
        <v>0</v>
      </c>
      <c r="B134" s="147"/>
      <c r="C134" s="147"/>
      <c r="D134" s="147"/>
      <c r="E134" s="147"/>
      <c r="F134" s="147"/>
      <c r="G134" s="147"/>
    </row>
    <row r="135" spans="1:7" ht="20.25" customHeight="1">
      <c r="A135" s="147" t="s">
        <v>816</v>
      </c>
      <c r="B135" s="147"/>
      <c r="C135" s="147"/>
      <c r="D135" s="147"/>
      <c r="E135" s="147"/>
      <c r="F135" s="147"/>
      <c r="G135" s="147"/>
    </row>
    <row r="136" spans="1:7" ht="21.75" customHeight="1">
      <c r="A136" s="147" t="s">
        <v>851</v>
      </c>
      <c r="B136" s="147"/>
      <c r="C136" s="147"/>
      <c r="D136" s="147"/>
      <c r="E136" s="147"/>
      <c r="F136" s="147"/>
      <c r="G136" s="147"/>
    </row>
    <row r="137" spans="1:7" ht="23.25">
      <c r="A137" s="147" t="s">
        <v>884</v>
      </c>
      <c r="B137" s="147"/>
      <c r="C137" s="147"/>
      <c r="D137" s="147"/>
      <c r="E137" s="147"/>
      <c r="F137" s="147"/>
      <c r="G137" s="147"/>
    </row>
    <row r="138" spans="1:7" ht="23.25">
      <c r="A138" s="1" t="s">
        <v>885</v>
      </c>
      <c r="B138" s="1"/>
      <c r="C138" s="164" t="s">
        <v>828</v>
      </c>
      <c r="D138" s="164"/>
      <c r="E138" s="164"/>
      <c r="F138" s="164"/>
      <c r="G138" s="164"/>
    </row>
    <row r="139" spans="1:7" ht="23.25">
      <c r="A139" s="1" t="s">
        <v>23</v>
      </c>
      <c r="B139" s="1"/>
      <c r="C139" s="1"/>
      <c r="D139" s="167" t="s">
        <v>831</v>
      </c>
      <c r="E139" s="167"/>
      <c r="F139" s="167"/>
      <c r="G139" s="167"/>
    </row>
    <row r="140" spans="1:7" ht="23.25">
      <c r="A140" s="3" t="s">
        <v>1</v>
      </c>
      <c r="B140" s="156" t="s">
        <v>2</v>
      </c>
      <c r="C140" s="157"/>
      <c r="D140" s="3" t="s">
        <v>199</v>
      </c>
      <c r="E140" s="3" t="s">
        <v>200</v>
      </c>
      <c r="F140" s="3" t="s">
        <v>5</v>
      </c>
      <c r="G140" s="3" t="s">
        <v>137</v>
      </c>
    </row>
    <row r="141" spans="1:7" ht="23.25">
      <c r="A141" s="4"/>
      <c r="B141" s="54" t="s">
        <v>55</v>
      </c>
      <c r="C141" s="52" t="s">
        <v>56</v>
      </c>
      <c r="D141" s="4"/>
      <c r="E141" s="61"/>
      <c r="F141" s="4"/>
      <c r="G141" s="4"/>
    </row>
    <row r="142" spans="1:7" ht="23.25">
      <c r="A142" s="4"/>
      <c r="B142" s="5" t="s">
        <v>135</v>
      </c>
      <c r="C142" s="49" t="s">
        <v>52</v>
      </c>
      <c r="D142" s="4"/>
      <c r="E142" s="61"/>
      <c r="F142" s="4"/>
      <c r="G142" s="4"/>
    </row>
    <row r="143" spans="1:7" ht="23.25">
      <c r="A143" s="9"/>
      <c r="B143" s="44" t="s">
        <v>134</v>
      </c>
      <c r="C143" s="55" t="s">
        <v>52</v>
      </c>
      <c r="D143" s="6"/>
      <c r="E143" s="60"/>
      <c r="F143" s="6"/>
      <c r="G143" s="6"/>
    </row>
    <row r="144" spans="1:7" ht="23.25">
      <c r="A144" s="6"/>
      <c r="B144" s="8" t="s">
        <v>131</v>
      </c>
      <c r="C144" s="49" t="s">
        <v>52</v>
      </c>
      <c r="D144" s="6"/>
      <c r="E144" s="60"/>
      <c r="F144" s="6"/>
      <c r="G144" s="6"/>
    </row>
    <row r="145" spans="1:7" ht="23.25">
      <c r="A145" s="17"/>
      <c r="B145" s="10" t="s">
        <v>853</v>
      </c>
      <c r="C145" s="56" t="s">
        <v>204</v>
      </c>
      <c r="D145" s="12"/>
      <c r="E145" s="62"/>
      <c r="F145" s="12"/>
      <c r="G145" s="6"/>
    </row>
    <row r="146" spans="1:7" ht="23.25">
      <c r="A146" s="12"/>
      <c r="B146" s="8" t="s">
        <v>596</v>
      </c>
      <c r="C146" s="49" t="s">
        <v>52</v>
      </c>
      <c r="D146" s="12"/>
      <c r="E146" s="62"/>
      <c r="F146" s="12"/>
      <c r="G146" s="6"/>
    </row>
    <row r="147" spans="1:7" ht="23.25">
      <c r="A147" s="6"/>
      <c r="B147" s="46" t="s">
        <v>599</v>
      </c>
      <c r="C147" s="49" t="s">
        <v>204</v>
      </c>
      <c r="D147" s="6"/>
      <c r="E147" s="60"/>
      <c r="F147" s="6"/>
      <c r="G147" s="6"/>
    </row>
    <row r="148" spans="1:7" ht="23.25">
      <c r="A148" s="6" t="s">
        <v>121</v>
      </c>
      <c r="B148" s="8" t="s">
        <v>267</v>
      </c>
      <c r="C148" s="49"/>
      <c r="D148" s="6">
        <v>2</v>
      </c>
      <c r="E148" s="60">
        <v>3</v>
      </c>
      <c r="F148" s="6">
        <v>3</v>
      </c>
      <c r="G148" s="6">
        <v>5</v>
      </c>
    </row>
    <row r="149" spans="1:7" ht="23.25">
      <c r="A149" s="6" t="s">
        <v>261</v>
      </c>
      <c r="B149" s="8" t="s">
        <v>264</v>
      </c>
      <c r="C149" s="49"/>
      <c r="D149" s="6">
        <v>2</v>
      </c>
      <c r="E149" s="60">
        <v>3</v>
      </c>
      <c r="F149" s="6">
        <v>3</v>
      </c>
      <c r="G149" s="6">
        <v>5</v>
      </c>
    </row>
    <row r="150" spans="1:7" ht="23.25">
      <c r="A150" s="6"/>
      <c r="B150" s="8" t="s">
        <v>634</v>
      </c>
      <c r="C150" s="49" t="s">
        <v>56</v>
      </c>
      <c r="D150" s="6"/>
      <c r="E150" s="60"/>
      <c r="F150" s="6"/>
      <c r="G150" s="6"/>
    </row>
    <row r="151" spans="1:7" ht="23.25">
      <c r="A151" s="6"/>
      <c r="B151" s="8" t="s">
        <v>112</v>
      </c>
      <c r="C151" s="49" t="s">
        <v>57</v>
      </c>
      <c r="D151" s="6"/>
      <c r="E151" s="60"/>
      <c r="F151" s="6"/>
      <c r="G151" s="6"/>
    </row>
    <row r="152" spans="1:7" ht="23.25">
      <c r="A152" s="6"/>
      <c r="B152" s="13" t="s">
        <v>3</v>
      </c>
      <c r="C152" s="52" t="s">
        <v>52</v>
      </c>
      <c r="D152" s="6"/>
      <c r="E152" s="60"/>
      <c r="F152" s="6"/>
      <c r="G152" s="6"/>
    </row>
    <row r="153" spans="1:7" ht="23.25">
      <c r="A153" s="6"/>
      <c r="B153" s="13" t="s">
        <v>107</v>
      </c>
      <c r="C153" s="49"/>
      <c r="D153" s="6"/>
      <c r="E153" s="60"/>
      <c r="F153" s="6"/>
      <c r="G153" s="6"/>
    </row>
    <row r="154" spans="1:7" ht="23.25">
      <c r="A154" s="142" t="s">
        <v>4</v>
      </c>
      <c r="B154" s="143"/>
      <c r="C154" s="144"/>
      <c r="D154" s="4">
        <f>SUM(D143:D153)</f>
        <v>4</v>
      </c>
      <c r="E154" s="4">
        <f>SUM(E143:E153)</f>
        <v>6</v>
      </c>
      <c r="F154" s="4">
        <f>SUM(F143:F153)</f>
        <v>6</v>
      </c>
      <c r="G154" s="4">
        <f>SUM(G143:G153)</f>
        <v>10</v>
      </c>
    </row>
    <row r="155" spans="1:7" ht="23.25">
      <c r="A155" s="37"/>
      <c r="B155" s="37"/>
      <c r="C155" s="37"/>
      <c r="D155" s="37"/>
      <c r="E155" s="37"/>
      <c r="F155" s="37"/>
      <c r="G155" s="37"/>
    </row>
    <row r="156" spans="1:7" ht="23.25">
      <c r="A156" s="38" t="s">
        <v>24</v>
      </c>
      <c r="B156" s="15"/>
      <c r="C156" s="39" t="s">
        <v>18</v>
      </c>
      <c r="D156" s="39"/>
      <c r="E156" s="39"/>
      <c r="F156" s="39"/>
      <c r="G156" s="39"/>
    </row>
    <row r="157" spans="1:7" ht="23.25">
      <c r="A157" s="58" t="s">
        <v>730</v>
      </c>
      <c r="B157" s="15"/>
      <c r="C157" s="58" t="s">
        <v>883</v>
      </c>
      <c r="D157" s="39"/>
      <c r="E157" s="39"/>
      <c r="F157" s="39"/>
      <c r="G157" s="39"/>
    </row>
    <row r="158" spans="1:7" ht="23.25">
      <c r="A158" s="166" t="s">
        <v>399</v>
      </c>
      <c r="B158" s="166"/>
      <c r="C158" s="40" t="s">
        <v>22</v>
      </c>
      <c r="D158" s="40"/>
      <c r="E158" s="40"/>
      <c r="F158" s="40"/>
      <c r="G158" s="40"/>
    </row>
    <row r="159" spans="1:7" ht="23.25">
      <c r="A159" s="39"/>
      <c r="B159" s="15"/>
      <c r="C159" s="39"/>
      <c r="D159" s="39"/>
      <c r="E159" s="39"/>
      <c r="F159" s="39"/>
      <c r="G159" s="39"/>
    </row>
    <row r="160" spans="1:7" ht="23.25">
      <c r="A160" s="145" t="s">
        <v>38</v>
      </c>
      <c r="B160" s="145"/>
      <c r="C160" s="145"/>
      <c r="D160" s="39"/>
      <c r="E160" s="39"/>
      <c r="F160" s="39"/>
      <c r="G160" s="39"/>
    </row>
    <row r="161" spans="1:7" ht="23.25">
      <c r="A161" s="43" t="s">
        <v>731</v>
      </c>
      <c r="B161" s="43"/>
      <c r="C161" s="43"/>
      <c r="D161" s="39"/>
      <c r="E161" s="39"/>
      <c r="F161" s="39"/>
      <c r="G161" s="39"/>
    </row>
    <row r="162" spans="1:7" ht="23.25">
      <c r="A162" s="145" t="s">
        <v>391</v>
      </c>
      <c r="B162" s="145"/>
      <c r="C162" s="145"/>
      <c r="D162" s="145"/>
      <c r="E162" s="39"/>
      <c r="F162" s="39"/>
      <c r="G162" s="44"/>
    </row>
    <row r="163" spans="1:7" ht="23.25">
      <c r="A163" s="39"/>
      <c r="B163" s="24" t="s">
        <v>91</v>
      </c>
      <c r="C163" s="39"/>
      <c r="D163" s="39"/>
      <c r="E163" s="39"/>
      <c r="F163" s="39"/>
      <c r="G163" s="39"/>
    </row>
    <row r="164" spans="1:7" ht="23.25">
      <c r="A164" s="39"/>
      <c r="B164" s="24"/>
      <c r="C164" s="39"/>
      <c r="D164" s="39"/>
      <c r="E164" s="39"/>
      <c r="F164" s="39"/>
      <c r="G164" s="39"/>
    </row>
    <row r="165" spans="1:7" ht="23.25">
      <c r="A165" s="39"/>
      <c r="B165" s="41" t="s">
        <v>104</v>
      </c>
      <c r="C165" s="39"/>
      <c r="D165" s="39"/>
      <c r="E165" s="39"/>
      <c r="F165" s="39"/>
      <c r="G165" s="39"/>
    </row>
    <row r="166" spans="1:7" ht="23.25">
      <c r="A166" s="39"/>
      <c r="B166" s="41" t="s">
        <v>392</v>
      </c>
      <c r="C166" s="39"/>
      <c r="D166" s="39"/>
      <c r="E166" s="39"/>
      <c r="F166" s="39"/>
      <c r="G166" s="39"/>
    </row>
    <row r="167" spans="1:7" ht="23.25">
      <c r="A167" s="39"/>
      <c r="B167" s="146" t="s">
        <v>256</v>
      </c>
      <c r="C167" s="146"/>
      <c r="D167" s="39"/>
      <c r="E167" s="39"/>
      <c r="F167" s="39"/>
      <c r="G167" s="39"/>
    </row>
    <row r="168" spans="2:7" ht="18.75" customHeight="1">
      <c r="B168" s="103"/>
      <c r="C168" s="132" t="s">
        <v>520</v>
      </c>
      <c r="D168" s="15"/>
      <c r="E168" s="15"/>
      <c r="F168" s="15"/>
      <c r="G168" s="15"/>
    </row>
    <row r="169" spans="1:7" ht="19.5" customHeight="1">
      <c r="A169" s="147" t="s">
        <v>0</v>
      </c>
      <c r="B169" s="147"/>
      <c r="C169" s="147"/>
      <c r="D169" s="147"/>
      <c r="E169" s="147"/>
      <c r="F169" s="147"/>
      <c r="G169" s="147"/>
    </row>
    <row r="170" spans="1:7" ht="20.25" customHeight="1">
      <c r="A170" s="147" t="s">
        <v>816</v>
      </c>
      <c r="B170" s="147"/>
      <c r="C170" s="147"/>
      <c r="D170" s="147"/>
      <c r="E170" s="147"/>
      <c r="F170" s="147"/>
      <c r="G170" s="147"/>
    </row>
    <row r="171" spans="1:7" ht="21.75" customHeight="1">
      <c r="A171" s="147" t="s">
        <v>851</v>
      </c>
      <c r="B171" s="147"/>
      <c r="C171" s="147"/>
      <c r="D171" s="147"/>
      <c r="E171" s="147"/>
      <c r="F171" s="147"/>
      <c r="G171" s="147"/>
    </row>
    <row r="172" spans="1:7" ht="23.25">
      <c r="A172" s="147" t="s">
        <v>886</v>
      </c>
      <c r="B172" s="147"/>
      <c r="C172" s="147"/>
      <c r="D172" s="147"/>
      <c r="E172" s="147"/>
      <c r="F172" s="147"/>
      <c r="G172" s="147"/>
    </row>
    <row r="173" spans="1:7" ht="23.25">
      <c r="A173" s="1" t="s">
        <v>885</v>
      </c>
      <c r="B173" s="1"/>
      <c r="C173" s="164" t="s">
        <v>828</v>
      </c>
      <c r="D173" s="164"/>
      <c r="E173" s="164"/>
      <c r="F173" s="164"/>
      <c r="G173" s="164"/>
    </row>
    <row r="174" spans="1:7" ht="23.25">
      <c r="A174" s="1" t="s">
        <v>138</v>
      </c>
      <c r="B174" s="1" t="s">
        <v>217</v>
      </c>
      <c r="C174" s="1"/>
      <c r="D174" s="1"/>
      <c r="E174" s="1"/>
      <c r="F174" s="1"/>
      <c r="G174" s="2" t="s">
        <v>823</v>
      </c>
    </row>
    <row r="175" spans="1:7" ht="23.25">
      <c r="A175" s="3" t="s">
        <v>1</v>
      </c>
      <c r="B175" s="156" t="s">
        <v>2</v>
      </c>
      <c r="C175" s="157"/>
      <c r="D175" s="3" t="s">
        <v>199</v>
      </c>
      <c r="E175" s="3" t="s">
        <v>200</v>
      </c>
      <c r="F175" s="3" t="s">
        <v>5</v>
      </c>
      <c r="G175" s="3" t="s">
        <v>137</v>
      </c>
    </row>
    <row r="176" spans="1:7" ht="23.25">
      <c r="A176" s="4"/>
      <c r="B176" s="54" t="s">
        <v>55</v>
      </c>
      <c r="C176" s="52" t="s">
        <v>57</v>
      </c>
      <c r="D176" s="4"/>
      <c r="E176" s="4"/>
      <c r="F176" s="4"/>
      <c r="G176" s="4"/>
    </row>
    <row r="177" spans="1:7" ht="23.25">
      <c r="A177" s="4"/>
      <c r="B177" s="5" t="s">
        <v>135</v>
      </c>
      <c r="C177" s="49" t="s">
        <v>52</v>
      </c>
      <c r="D177" s="4"/>
      <c r="E177" s="4"/>
      <c r="F177" s="4"/>
      <c r="G177" s="4"/>
    </row>
    <row r="178" spans="1:7" ht="23.25">
      <c r="A178" s="6"/>
      <c r="B178" s="8" t="s">
        <v>134</v>
      </c>
      <c r="C178" s="49" t="s">
        <v>52</v>
      </c>
      <c r="D178" s="6"/>
      <c r="E178" s="6"/>
      <c r="F178" s="6"/>
      <c r="G178" s="6"/>
    </row>
    <row r="179" spans="1:7" ht="23.25">
      <c r="A179" s="6"/>
      <c r="B179" s="8" t="s">
        <v>131</v>
      </c>
      <c r="C179" s="49" t="s">
        <v>52</v>
      </c>
      <c r="D179" s="6"/>
      <c r="E179" s="6"/>
      <c r="F179" s="6"/>
      <c r="G179" s="6"/>
    </row>
    <row r="180" spans="1:7" ht="23.25">
      <c r="A180" s="17"/>
      <c r="B180" s="10" t="s">
        <v>853</v>
      </c>
      <c r="C180" s="56" t="s">
        <v>418</v>
      </c>
      <c r="D180" s="12"/>
      <c r="E180" s="12"/>
      <c r="F180" s="12"/>
      <c r="G180" s="6"/>
    </row>
    <row r="181" spans="1:7" ht="23.25">
      <c r="A181" s="12"/>
      <c r="B181" s="8" t="s">
        <v>596</v>
      </c>
      <c r="C181" s="49" t="s">
        <v>52</v>
      </c>
      <c r="D181" s="12"/>
      <c r="E181" s="12"/>
      <c r="F181" s="12"/>
      <c r="G181" s="6"/>
    </row>
    <row r="182" spans="1:7" ht="23.25">
      <c r="A182" s="6"/>
      <c r="B182" s="46" t="s">
        <v>599</v>
      </c>
      <c r="C182" s="49" t="s">
        <v>244</v>
      </c>
      <c r="D182" s="6"/>
      <c r="E182" s="6"/>
      <c r="F182" s="6"/>
      <c r="G182" s="6"/>
    </row>
    <row r="183" spans="1:7" ht="23.25">
      <c r="A183" s="6" t="s">
        <v>257</v>
      </c>
      <c r="B183" s="8" t="s">
        <v>258</v>
      </c>
      <c r="C183" s="49"/>
      <c r="D183" s="6">
        <v>1</v>
      </c>
      <c r="E183" s="60">
        <v>2</v>
      </c>
      <c r="F183" s="6">
        <v>2</v>
      </c>
      <c r="G183" s="6">
        <v>3</v>
      </c>
    </row>
    <row r="184" spans="1:7" ht="23.25">
      <c r="A184" s="6"/>
      <c r="B184" s="8" t="s">
        <v>859</v>
      </c>
      <c r="C184" s="49" t="s">
        <v>119</v>
      </c>
      <c r="D184" s="6"/>
      <c r="E184" s="60"/>
      <c r="F184" s="6"/>
      <c r="G184" s="6"/>
    </row>
    <row r="185" spans="1:7" ht="23.25">
      <c r="A185" s="6" t="s">
        <v>259</v>
      </c>
      <c r="B185" s="8" t="s">
        <v>260</v>
      </c>
      <c r="C185" s="49"/>
      <c r="D185" s="6">
        <v>1</v>
      </c>
      <c r="E185" s="60">
        <v>3</v>
      </c>
      <c r="F185" s="6">
        <v>2</v>
      </c>
      <c r="G185" s="6">
        <v>4</v>
      </c>
    </row>
    <row r="186" spans="1:7" ht="23.25">
      <c r="A186" s="6" t="s">
        <v>248</v>
      </c>
      <c r="B186" s="8" t="s">
        <v>252</v>
      </c>
      <c r="C186" s="49"/>
      <c r="D186" s="6">
        <v>1</v>
      </c>
      <c r="E186" s="60">
        <v>3</v>
      </c>
      <c r="F186" s="6">
        <v>2</v>
      </c>
      <c r="G186" s="6">
        <v>4</v>
      </c>
    </row>
    <row r="187" spans="1:7" ht="23.25">
      <c r="A187" s="6" t="s">
        <v>249</v>
      </c>
      <c r="B187" s="8" t="s">
        <v>253</v>
      </c>
      <c r="C187" s="49"/>
      <c r="D187" s="6">
        <v>1</v>
      </c>
      <c r="E187" s="60">
        <v>3</v>
      </c>
      <c r="F187" s="6">
        <v>2</v>
      </c>
      <c r="G187" s="6">
        <v>4</v>
      </c>
    </row>
    <row r="188" spans="1:7" ht="23.25">
      <c r="A188" s="6"/>
      <c r="B188" s="8" t="s">
        <v>148</v>
      </c>
      <c r="C188" s="49" t="s">
        <v>111</v>
      </c>
      <c r="D188" s="6"/>
      <c r="E188" s="60"/>
      <c r="F188" s="6"/>
      <c r="G188" s="6"/>
    </row>
    <row r="189" spans="1:7" ht="23.25">
      <c r="A189" s="6" t="s">
        <v>514</v>
      </c>
      <c r="B189" s="8" t="s">
        <v>217</v>
      </c>
      <c r="C189" s="49"/>
      <c r="D189" s="6" t="s">
        <v>221</v>
      </c>
      <c r="E189" s="60" t="s">
        <v>221</v>
      </c>
      <c r="F189" s="6">
        <v>4</v>
      </c>
      <c r="G189" s="6">
        <v>7</v>
      </c>
    </row>
    <row r="190" spans="1:7" ht="23.25">
      <c r="A190" s="6"/>
      <c r="B190" s="13" t="s">
        <v>3</v>
      </c>
      <c r="C190" s="52" t="s">
        <v>16</v>
      </c>
      <c r="D190" s="6"/>
      <c r="E190" s="60"/>
      <c r="F190" s="6"/>
      <c r="G190" s="6"/>
    </row>
    <row r="191" spans="1:7" ht="23.25">
      <c r="A191" s="6" t="s">
        <v>285</v>
      </c>
      <c r="B191" s="8" t="s">
        <v>286</v>
      </c>
      <c r="C191" s="49"/>
      <c r="D191" s="6">
        <v>1</v>
      </c>
      <c r="E191" s="60">
        <v>3</v>
      </c>
      <c r="F191" s="6">
        <v>2</v>
      </c>
      <c r="G191" s="6">
        <v>4</v>
      </c>
    </row>
    <row r="192" spans="1:7" ht="23.25">
      <c r="A192" s="6" t="s">
        <v>254</v>
      </c>
      <c r="B192" s="8" t="s">
        <v>255</v>
      </c>
      <c r="C192" s="49"/>
      <c r="D192" s="6">
        <v>2</v>
      </c>
      <c r="E192" s="60">
        <v>0</v>
      </c>
      <c r="F192" s="6">
        <v>2</v>
      </c>
      <c r="G192" s="6">
        <v>2</v>
      </c>
    </row>
    <row r="193" spans="1:7" ht="23.25">
      <c r="A193" s="6"/>
      <c r="B193" s="13" t="s">
        <v>107</v>
      </c>
      <c r="C193" s="49"/>
      <c r="D193" s="6"/>
      <c r="E193" s="60"/>
      <c r="F193" s="6"/>
      <c r="G193" s="6"/>
    </row>
    <row r="194" spans="1:7" ht="23.25">
      <c r="A194" s="6" t="s">
        <v>538</v>
      </c>
      <c r="B194" s="14" t="s">
        <v>202</v>
      </c>
      <c r="C194" s="22"/>
      <c r="D194" s="6">
        <v>0</v>
      </c>
      <c r="E194" s="60">
        <v>2</v>
      </c>
      <c r="F194" s="6">
        <v>0</v>
      </c>
      <c r="G194" s="6">
        <v>2</v>
      </c>
    </row>
    <row r="195" spans="1:7" ht="23.25">
      <c r="A195" s="142" t="s">
        <v>4</v>
      </c>
      <c r="B195" s="143"/>
      <c r="C195" s="144"/>
      <c r="D195" s="4">
        <f>SUM(D183:D194)</f>
        <v>7</v>
      </c>
      <c r="E195" s="4">
        <f>SUM(E183:E194)</f>
        <v>16</v>
      </c>
      <c r="F195" s="4">
        <f>SUM(F183:F194)</f>
        <v>16</v>
      </c>
      <c r="G195" s="4">
        <f>SUM(G183:G194)</f>
        <v>30</v>
      </c>
    </row>
    <row r="196" spans="1:7" ht="23.25">
      <c r="A196" s="37"/>
      <c r="B196" s="37"/>
      <c r="C196" s="37"/>
      <c r="D196" s="37"/>
      <c r="E196" s="37"/>
      <c r="F196" s="37"/>
      <c r="G196" s="37"/>
    </row>
    <row r="197" spans="1:7" ht="23.25">
      <c r="A197" s="38" t="s">
        <v>24</v>
      </c>
      <c r="B197" s="15"/>
      <c r="C197" s="39" t="s">
        <v>18</v>
      </c>
      <c r="D197" s="39"/>
      <c r="E197" s="39"/>
      <c r="F197" s="39"/>
      <c r="G197" s="39"/>
    </row>
    <row r="198" spans="1:7" ht="23.25">
      <c r="A198" s="58" t="s">
        <v>730</v>
      </c>
      <c r="B198" s="15"/>
      <c r="C198" s="58" t="s">
        <v>883</v>
      </c>
      <c r="D198" s="39"/>
      <c r="E198" s="39"/>
      <c r="F198" s="39"/>
      <c r="G198" s="39"/>
    </row>
    <row r="199" spans="1:7" ht="23.25">
      <c r="A199" s="166" t="s">
        <v>399</v>
      </c>
      <c r="B199" s="166"/>
      <c r="C199" s="40" t="s">
        <v>22</v>
      </c>
      <c r="D199" s="40"/>
      <c r="E199" s="40"/>
      <c r="F199" s="40"/>
      <c r="G199" s="40"/>
    </row>
    <row r="200" spans="1:7" ht="23.25">
      <c r="A200" s="39"/>
      <c r="B200" s="15"/>
      <c r="C200" s="39"/>
      <c r="D200" s="39"/>
      <c r="E200" s="39"/>
      <c r="F200" s="39"/>
      <c r="G200" s="39"/>
    </row>
    <row r="201" spans="1:7" ht="23.25">
      <c r="A201" s="145" t="s">
        <v>38</v>
      </c>
      <c r="B201" s="145"/>
      <c r="C201" s="145"/>
      <c r="D201" s="39"/>
      <c r="E201" s="39"/>
      <c r="F201" s="39"/>
      <c r="G201" s="39"/>
    </row>
    <row r="202" spans="1:7" ht="23.25">
      <c r="A202" s="43" t="s">
        <v>731</v>
      </c>
      <c r="B202" s="43"/>
      <c r="C202" s="43"/>
      <c r="D202" s="39"/>
      <c r="E202" s="39"/>
      <c r="F202" s="39"/>
      <c r="G202" s="39"/>
    </row>
    <row r="203" spans="1:7" ht="23.25">
      <c r="A203" s="145" t="s">
        <v>391</v>
      </c>
      <c r="B203" s="145"/>
      <c r="C203" s="145"/>
      <c r="D203" s="145"/>
      <c r="E203" s="39"/>
      <c r="F203" s="39"/>
      <c r="G203" s="44"/>
    </row>
    <row r="204" spans="1:7" ht="23.25">
      <c r="A204" s="39"/>
      <c r="B204" s="24" t="s">
        <v>91</v>
      </c>
      <c r="C204" s="39"/>
      <c r="D204" s="39"/>
      <c r="E204" s="39"/>
      <c r="F204" s="39"/>
      <c r="G204" s="39"/>
    </row>
    <row r="205" spans="1:7" ht="23.25">
      <c r="A205" s="39"/>
      <c r="B205" s="24"/>
      <c r="C205" s="39"/>
      <c r="D205" s="39"/>
      <c r="E205" s="39"/>
      <c r="F205" s="39"/>
      <c r="G205" s="39"/>
    </row>
    <row r="206" spans="1:7" ht="23.25">
      <c r="A206" s="39"/>
      <c r="B206" s="41" t="s">
        <v>104</v>
      </c>
      <c r="C206" s="39"/>
      <c r="D206" s="39"/>
      <c r="E206" s="39"/>
      <c r="F206" s="39"/>
      <c r="G206" s="39"/>
    </row>
    <row r="207" spans="1:7" ht="23.25">
      <c r="A207" s="39"/>
      <c r="B207" s="41" t="s">
        <v>392</v>
      </c>
      <c r="C207" s="39"/>
      <c r="D207" s="39"/>
      <c r="E207" s="39"/>
      <c r="F207" s="39"/>
      <c r="G207" s="39"/>
    </row>
    <row r="208" spans="1:7" ht="23.25">
      <c r="A208" s="39"/>
      <c r="B208" s="146" t="s">
        <v>256</v>
      </c>
      <c r="C208" s="146"/>
      <c r="D208" s="39"/>
      <c r="E208" s="39"/>
      <c r="F208" s="39"/>
      <c r="G208" s="39"/>
    </row>
    <row r="209" spans="2:7" ht="18.75" customHeight="1">
      <c r="B209" s="103"/>
      <c r="C209" s="132" t="s">
        <v>520</v>
      </c>
      <c r="D209" s="15"/>
      <c r="E209" s="15"/>
      <c r="F209" s="15"/>
      <c r="G209" s="15"/>
    </row>
    <row r="210" spans="1:7" ht="19.5" customHeight="1">
      <c r="A210" s="147" t="s">
        <v>0</v>
      </c>
      <c r="B210" s="147"/>
      <c r="C210" s="147"/>
      <c r="D210" s="147"/>
      <c r="E210" s="147"/>
      <c r="F210" s="147"/>
      <c r="G210" s="147"/>
    </row>
    <row r="211" spans="1:7" ht="20.25" customHeight="1">
      <c r="A211" s="147" t="s">
        <v>816</v>
      </c>
      <c r="B211" s="147"/>
      <c r="C211" s="147"/>
      <c r="D211" s="147"/>
      <c r="E211" s="147"/>
      <c r="F211" s="147"/>
      <c r="G211" s="147"/>
    </row>
    <row r="212" spans="1:7" ht="21.75" customHeight="1">
      <c r="A212" s="147" t="s">
        <v>851</v>
      </c>
      <c r="B212" s="147"/>
      <c r="C212" s="147"/>
      <c r="D212" s="147"/>
      <c r="E212" s="147"/>
      <c r="F212" s="147"/>
      <c r="G212" s="147"/>
    </row>
    <row r="213" spans="1:7" ht="23.25">
      <c r="A213" s="147" t="s">
        <v>884</v>
      </c>
      <c r="B213" s="147"/>
      <c r="C213" s="147"/>
      <c r="D213" s="147"/>
      <c r="E213" s="147"/>
      <c r="F213" s="147"/>
      <c r="G213" s="147"/>
    </row>
    <row r="214" spans="1:7" ht="23.25">
      <c r="A214" s="1" t="s">
        <v>885</v>
      </c>
      <c r="B214" s="1"/>
      <c r="C214" s="164" t="s">
        <v>828</v>
      </c>
      <c r="D214" s="164"/>
      <c r="E214" s="164"/>
      <c r="F214" s="164"/>
      <c r="G214" s="164"/>
    </row>
    <row r="215" spans="1:7" ht="23.25">
      <c r="A215" s="1" t="s">
        <v>138</v>
      </c>
      <c r="B215" s="1"/>
      <c r="C215" s="1"/>
      <c r="D215" s="1"/>
      <c r="E215" s="1"/>
      <c r="F215" s="1"/>
      <c r="G215" s="2" t="s">
        <v>824</v>
      </c>
    </row>
    <row r="216" spans="1:7" ht="23.25">
      <c r="A216" s="3" t="s">
        <v>1</v>
      </c>
      <c r="B216" s="156" t="s">
        <v>2</v>
      </c>
      <c r="C216" s="157"/>
      <c r="D216" s="3" t="s">
        <v>199</v>
      </c>
      <c r="E216" s="3" t="s">
        <v>200</v>
      </c>
      <c r="F216" s="3" t="s">
        <v>5</v>
      </c>
      <c r="G216" s="3" t="s">
        <v>137</v>
      </c>
    </row>
    <row r="217" spans="1:7" ht="23.25">
      <c r="A217" s="4"/>
      <c r="B217" s="54" t="s">
        <v>55</v>
      </c>
      <c r="C217" s="52" t="s">
        <v>222</v>
      </c>
      <c r="D217" s="4"/>
      <c r="E217" s="4"/>
      <c r="F217" s="4"/>
      <c r="G217" s="4"/>
    </row>
    <row r="218" spans="1:7" ht="23.25">
      <c r="A218" s="4"/>
      <c r="B218" s="5" t="s">
        <v>135</v>
      </c>
      <c r="C218" s="49" t="s">
        <v>130</v>
      </c>
      <c r="D218" s="4"/>
      <c r="E218" s="4"/>
      <c r="F218" s="4"/>
      <c r="G218" s="4"/>
    </row>
    <row r="219" spans="1:7" ht="23.25">
      <c r="A219" s="6" t="s">
        <v>68</v>
      </c>
      <c r="B219" s="8" t="s">
        <v>67</v>
      </c>
      <c r="C219" s="49"/>
      <c r="D219" s="6">
        <v>3</v>
      </c>
      <c r="E219" s="60">
        <v>0</v>
      </c>
      <c r="F219" s="6">
        <v>3</v>
      </c>
      <c r="G219" s="6">
        <v>3</v>
      </c>
    </row>
    <row r="220" spans="1:7" ht="23.25">
      <c r="A220" s="9"/>
      <c r="B220" s="44" t="s">
        <v>134</v>
      </c>
      <c r="C220" s="55" t="s">
        <v>56</v>
      </c>
      <c r="D220" s="6"/>
      <c r="E220" s="60"/>
      <c r="F220" s="6"/>
      <c r="G220" s="6"/>
    </row>
    <row r="221" spans="1:7" ht="23.25">
      <c r="A221" s="6"/>
      <c r="B221" s="8" t="s">
        <v>131</v>
      </c>
      <c r="C221" s="49" t="s">
        <v>56</v>
      </c>
      <c r="D221" s="6"/>
      <c r="E221" s="60"/>
      <c r="F221" s="6"/>
      <c r="G221" s="6"/>
    </row>
    <row r="222" spans="1:7" ht="23.25">
      <c r="A222" s="17"/>
      <c r="B222" s="10" t="s">
        <v>853</v>
      </c>
      <c r="C222" s="56" t="s">
        <v>744</v>
      </c>
      <c r="D222" s="12"/>
      <c r="E222" s="62"/>
      <c r="F222" s="12"/>
      <c r="G222" s="6"/>
    </row>
    <row r="223" spans="1:7" ht="23.25">
      <c r="A223" s="12"/>
      <c r="B223" s="8" t="s">
        <v>596</v>
      </c>
      <c r="C223" s="49" t="s">
        <v>222</v>
      </c>
      <c r="D223" s="12"/>
      <c r="E223" s="62"/>
      <c r="F223" s="12"/>
      <c r="G223" s="6"/>
    </row>
    <row r="224" spans="1:7" ht="23.25">
      <c r="A224" s="12" t="s">
        <v>64</v>
      </c>
      <c r="B224" s="8" t="s">
        <v>65</v>
      </c>
      <c r="C224" s="49"/>
      <c r="D224" s="6">
        <v>2</v>
      </c>
      <c r="E224" s="60">
        <v>2</v>
      </c>
      <c r="F224" s="6">
        <v>3</v>
      </c>
      <c r="G224" s="6">
        <v>4</v>
      </c>
    </row>
    <row r="225" spans="1:7" ht="23.25">
      <c r="A225" s="6"/>
      <c r="B225" s="46" t="s">
        <v>599</v>
      </c>
      <c r="C225" s="49" t="s">
        <v>245</v>
      </c>
      <c r="D225" s="6"/>
      <c r="E225" s="60"/>
      <c r="F225" s="6"/>
      <c r="G225" s="6"/>
    </row>
    <row r="226" spans="1:7" ht="23.25">
      <c r="A226" s="6" t="s">
        <v>270</v>
      </c>
      <c r="B226" s="8" t="s">
        <v>243</v>
      </c>
      <c r="C226" s="49"/>
      <c r="D226" s="6">
        <v>2</v>
      </c>
      <c r="E226" s="60">
        <v>0</v>
      </c>
      <c r="F226" s="6">
        <v>2</v>
      </c>
      <c r="G226" s="6">
        <v>2</v>
      </c>
    </row>
    <row r="227" spans="1:7" ht="23.25">
      <c r="A227" s="6" t="s">
        <v>262</v>
      </c>
      <c r="B227" s="8" t="s">
        <v>265</v>
      </c>
      <c r="C227" s="49"/>
      <c r="D227" s="6">
        <v>3</v>
      </c>
      <c r="E227" s="60">
        <v>0</v>
      </c>
      <c r="F227" s="6">
        <v>3</v>
      </c>
      <c r="G227" s="6">
        <v>3</v>
      </c>
    </row>
    <row r="228" spans="1:7" ht="23.25">
      <c r="A228" s="6" t="s">
        <v>263</v>
      </c>
      <c r="B228" s="8" t="s">
        <v>266</v>
      </c>
      <c r="C228" s="49"/>
      <c r="D228" s="6">
        <v>1</v>
      </c>
      <c r="E228" s="60">
        <v>2</v>
      </c>
      <c r="F228" s="6">
        <v>2</v>
      </c>
      <c r="G228" s="6">
        <v>3</v>
      </c>
    </row>
    <row r="229" spans="1:7" ht="23.25">
      <c r="A229" s="6" t="s">
        <v>125</v>
      </c>
      <c r="B229" s="8" t="s">
        <v>124</v>
      </c>
      <c r="C229" s="49"/>
      <c r="D229" s="6">
        <v>3</v>
      </c>
      <c r="E229" s="60">
        <v>0</v>
      </c>
      <c r="F229" s="6">
        <v>3</v>
      </c>
      <c r="G229" s="6">
        <v>3</v>
      </c>
    </row>
    <row r="230" spans="1:7" ht="23.25">
      <c r="A230" s="6"/>
      <c r="B230" s="8" t="s">
        <v>634</v>
      </c>
      <c r="C230" s="49" t="s">
        <v>366</v>
      </c>
      <c r="D230" s="6"/>
      <c r="E230" s="60"/>
      <c r="F230" s="6"/>
      <c r="G230" s="6"/>
    </row>
    <row r="231" spans="1:7" ht="23.25">
      <c r="A231" s="12" t="s">
        <v>246</v>
      </c>
      <c r="B231" s="8" t="s">
        <v>250</v>
      </c>
      <c r="C231" s="49"/>
      <c r="D231" s="6">
        <v>2</v>
      </c>
      <c r="E231" s="60">
        <v>3</v>
      </c>
      <c r="F231" s="6">
        <v>3</v>
      </c>
      <c r="G231" s="6">
        <v>5</v>
      </c>
    </row>
    <row r="232" spans="1:7" ht="23.25">
      <c r="A232" s="6" t="s">
        <v>247</v>
      </c>
      <c r="B232" s="8" t="s">
        <v>251</v>
      </c>
      <c r="C232" s="49"/>
      <c r="D232" s="6">
        <v>2</v>
      </c>
      <c r="E232" s="60">
        <v>3</v>
      </c>
      <c r="F232" s="6">
        <v>3</v>
      </c>
      <c r="G232" s="6">
        <v>5</v>
      </c>
    </row>
    <row r="233" spans="1:7" ht="23.25">
      <c r="A233" s="6"/>
      <c r="B233" s="8" t="s">
        <v>113</v>
      </c>
      <c r="C233" s="49"/>
      <c r="D233" s="6"/>
      <c r="E233" s="60"/>
      <c r="F233" s="6"/>
      <c r="G233" s="6"/>
    </row>
    <row r="234" spans="1:7" ht="23.25">
      <c r="A234" s="6"/>
      <c r="B234" s="8" t="s">
        <v>112</v>
      </c>
      <c r="C234" s="49" t="s">
        <v>147</v>
      </c>
      <c r="D234" s="6"/>
      <c r="E234" s="60"/>
      <c r="F234" s="6"/>
      <c r="G234" s="6"/>
    </row>
    <row r="235" spans="1:7" ht="23.25">
      <c r="A235" s="6" t="s">
        <v>512</v>
      </c>
      <c r="B235" s="8" t="s">
        <v>219</v>
      </c>
      <c r="C235" s="52"/>
      <c r="D235" s="6">
        <v>1</v>
      </c>
      <c r="E235" s="60">
        <v>2</v>
      </c>
      <c r="F235" s="6">
        <v>2</v>
      </c>
      <c r="G235" s="6">
        <v>3</v>
      </c>
    </row>
    <row r="236" spans="1:7" ht="23.25">
      <c r="A236" s="6"/>
      <c r="B236" s="13" t="s">
        <v>3</v>
      </c>
      <c r="C236" s="52" t="s">
        <v>733</v>
      </c>
      <c r="D236" s="6"/>
      <c r="E236" s="60"/>
      <c r="F236" s="6"/>
      <c r="G236" s="6"/>
    </row>
    <row r="237" spans="1:7" ht="23.25">
      <c r="A237" s="6" t="s">
        <v>532</v>
      </c>
      <c r="B237" s="8" t="s">
        <v>533</v>
      </c>
      <c r="C237" s="52"/>
      <c r="D237" s="6">
        <v>1</v>
      </c>
      <c r="E237" s="60">
        <v>0</v>
      </c>
      <c r="F237" s="6">
        <v>1</v>
      </c>
      <c r="G237" s="6">
        <v>1</v>
      </c>
    </row>
    <row r="238" spans="1:7" ht="23.25">
      <c r="A238" s="6"/>
      <c r="B238" s="13" t="s">
        <v>107</v>
      </c>
      <c r="C238" s="49"/>
      <c r="D238" s="6"/>
      <c r="E238" s="60"/>
      <c r="F238" s="6"/>
      <c r="G238" s="6"/>
    </row>
    <row r="239" spans="1:7" ht="23.25">
      <c r="A239" s="6" t="s">
        <v>21</v>
      </c>
      <c r="B239" s="14" t="s">
        <v>369</v>
      </c>
      <c r="C239" s="22"/>
      <c r="D239" s="6">
        <v>0</v>
      </c>
      <c r="E239" s="60">
        <v>2</v>
      </c>
      <c r="F239" s="6">
        <v>0</v>
      </c>
      <c r="G239" s="6">
        <v>2</v>
      </c>
    </row>
    <row r="240" spans="1:13" ht="23.25">
      <c r="A240" s="142" t="s">
        <v>4</v>
      </c>
      <c r="B240" s="143"/>
      <c r="C240" s="144"/>
      <c r="D240" s="4">
        <f>SUM(D219:D239)</f>
        <v>20</v>
      </c>
      <c r="E240" s="4">
        <f>SUM(E219:E239)</f>
        <v>14</v>
      </c>
      <c r="F240" s="4">
        <f>SUM(F219:F239)</f>
        <v>25</v>
      </c>
      <c r="G240" s="4">
        <f>SUM(G219:G239)</f>
        <v>34</v>
      </c>
      <c r="M240" t="s">
        <v>394</v>
      </c>
    </row>
    <row r="241" spans="1:7" ht="23.25">
      <c r="A241" s="37"/>
      <c r="B241" s="165"/>
      <c r="C241" s="165"/>
      <c r="D241" s="165"/>
      <c r="E241" s="165"/>
      <c r="F241" s="165"/>
      <c r="G241" s="165"/>
    </row>
    <row r="242" spans="1:7" ht="23.25">
      <c r="A242" s="38" t="s">
        <v>24</v>
      </c>
      <c r="B242" s="15"/>
      <c r="C242" s="39" t="s">
        <v>18</v>
      </c>
      <c r="D242" s="39"/>
      <c r="E242" s="39"/>
      <c r="F242" s="39"/>
      <c r="G242" s="39"/>
    </row>
    <row r="243" spans="1:7" ht="23.25">
      <c r="A243" s="58" t="s">
        <v>730</v>
      </c>
      <c r="B243" s="15"/>
      <c r="C243" s="58" t="s">
        <v>883</v>
      </c>
      <c r="D243" s="39"/>
      <c r="E243" s="39"/>
      <c r="F243" s="39"/>
      <c r="G243" s="39"/>
    </row>
    <row r="244" spans="1:7" ht="23.25">
      <c r="A244" s="166" t="s">
        <v>399</v>
      </c>
      <c r="B244" s="166"/>
      <c r="C244" s="40" t="s">
        <v>22</v>
      </c>
      <c r="D244" s="40"/>
      <c r="E244" s="40"/>
      <c r="F244" s="40"/>
      <c r="G244" s="40"/>
    </row>
    <row r="245" spans="1:7" ht="21" customHeight="1">
      <c r="A245" s="39"/>
      <c r="B245" s="15"/>
      <c r="C245" s="39"/>
      <c r="D245" s="39"/>
      <c r="E245" s="39"/>
      <c r="F245" s="39"/>
      <c r="G245" s="39"/>
    </row>
    <row r="246" spans="1:7" ht="23.25">
      <c r="A246" s="145" t="s">
        <v>38</v>
      </c>
      <c r="B246" s="145"/>
      <c r="C246" s="145"/>
      <c r="D246" s="39"/>
      <c r="E246" s="39"/>
      <c r="F246" s="39"/>
      <c r="G246" s="39"/>
    </row>
    <row r="247" spans="1:7" ht="23.25">
      <c r="A247" s="43" t="s">
        <v>731</v>
      </c>
      <c r="B247" s="43"/>
      <c r="C247" s="43"/>
      <c r="D247" s="39"/>
      <c r="E247" s="39"/>
      <c r="F247" s="39"/>
      <c r="G247" s="39"/>
    </row>
    <row r="248" spans="1:7" ht="23.25">
      <c r="A248" s="145" t="s">
        <v>391</v>
      </c>
      <c r="B248" s="145"/>
      <c r="C248" s="145"/>
      <c r="D248" s="145"/>
      <c r="E248" s="39"/>
      <c r="F248" s="39"/>
      <c r="G248" s="44"/>
    </row>
    <row r="249" spans="1:7" ht="23.25">
      <c r="A249" s="39"/>
      <c r="B249" s="24" t="s">
        <v>91</v>
      </c>
      <c r="C249" s="39"/>
      <c r="D249" s="39"/>
      <c r="E249" s="39"/>
      <c r="F249" s="39"/>
      <c r="G249" s="39"/>
    </row>
    <row r="250" spans="1:7" ht="23.25">
      <c r="A250" s="39"/>
      <c r="B250" s="24"/>
      <c r="C250" s="39"/>
      <c r="D250" s="39"/>
      <c r="E250" s="39"/>
      <c r="F250" s="39"/>
      <c r="G250" s="39"/>
    </row>
    <row r="251" spans="1:7" ht="23.25">
      <c r="A251" s="39"/>
      <c r="B251" s="41" t="s">
        <v>104</v>
      </c>
      <c r="C251" s="39"/>
      <c r="D251" s="39"/>
      <c r="E251" s="39"/>
      <c r="F251" s="39"/>
      <c r="G251" s="39"/>
    </row>
    <row r="252" spans="1:7" ht="23.25">
      <c r="A252" s="39"/>
      <c r="B252" s="41" t="s">
        <v>392</v>
      </c>
      <c r="C252" s="39"/>
      <c r="D252" s="39"/>
      <c r="E252" s="39"/>
      <c r="F252" s="39"/>
      <c r="G252" s="39"/>
    </row>
    <row r="253" spans="1:7" ht="23.25">
      <c r="A253" s="39"/>
      <c r="B253" s="146" t="s">
        <v>256</v>
      </c>
      <c r="C253" s="146"/>
      <c r="D253" s="39"/>
      <c r="E253" s="39"/>
      <c r="F253" s="39"/>
      <c r="G253" s="39"/>
    </row>
    <row r="254" spans="2:7" ht="18.75" customHeight="1">
      <c r="B254" s="103"/>
      <c r="C254" s="132" t="s">
        <v>520</v>
      </c>
      <c r="D254" s="15"/>
      <c r="E254" s="15"/>
      <c r="F254" s="15"/>
      <c r="G254" s="15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  <row r="259" spans="1:7" ht="21.75">
      <c r="A259" s="59"/>
      <c r="B259" s="59"/>
      <c r="C259" s="59"/>
      <c r="D259" s="59"/>
      <c r="E259" s="59"/>
      <c r="F259" s="59"/>
      <c r="G259" s="59"/>
    </row>
  </sheetData>
  <sheetProtection/>
  <mergeCells count="74">
    <mergeCell ref="A171:G171"/>
    <mergeCell ref="A211:G211"/>
    <mergeCell ref="A212:G212"/>
    <mergeCell ref="A3:G3"/>
    <mergeCell ref="A4:G4"/>
    <mergeCell ref="A51:G51"/>
    <mergeCell ref="A52:G52"/>
    <mergeCell ref="A88:G88"/>
    <mergeCell ref="A89:G89"/>
    <mergeCell ref="F86:G86"/>
    <mergeCell ref="A134:G134"/>
    <mergeCell ref="A135:G135"/>
    <mergeCell ref="A136:G136"/>
    <mergeCell ref="F1:G1"/>
    <mergeCell ref="A2:G2"/>
    <mergeCell ref="F49:G49"/>
    <mergeCell ref="A50:G50"/>
    <mergeCell ref="A38:B38"/>
    <mergeCell ref="B47:C47"/>
    <mergeCell ref="A87:G87"/>
    <mergeCell ref="A162:D162"/>
    <mergeCell ref="B167:C167"/>
    <mergeCell ref="A213:G213"/>
    <mergeCell ref="C138:G138"/>
    <mergeCell ref="D139:G139"/>
    <mergeCell ref="B140:C140"/>
    <mergeCell ref="A154:C154"/>
    <mergeCell ref="B208:C208"/>
    <mergeCell ref="A158:B158"/>
    <mergeCell ref="A160:C160"/>
    <mergeCell ref="F133:G133"/>
    <mergeCell ref="C214:G214"/>
    <mergeCell ref="A203:D203"/>
    <mergeCell ref="B175:C175"/>
    <mergeCell ref="A195:C195"/>
    <mergeCell ref="A169:G169"/>
    <mergeCell ref="A210:G210"/>
    <mergeCell ref="A170:G170"/>
    <mergeCell ref="A172:G172"/>
    <mergeCell ref="C173:G173"/>
    <mergeCell ref="B253:C253"/>
    <mergeCell ref="D55:G55"/>
    <mergeCell ref="A137:G137"/>
    <mergeCell ref="A75:B75"/>
    <mergeCell ref="A77:C77"/>
    <mergeCell ref="A79:D79"/>
    <mergeCell ref="A122:B122"/>
    <mergeCell ref="A124:C124"/>
    <mergeCell ref="A244:B244"/>
    <mergeCell ref="B241:G241"/>
    <mergeCell ref="B216:C216"/>
    <mergeCell ref="A240:C240"/>
    <mergeCell ref="A246:C246"/>
    <mergeCell ref="A248:D248"/>
    <mergeCell ref="A199:B199"/>
    <mergeCell ref="A201:C201"/>
    <mergeCell ref="B56:C56"/>
    <mergeCell ref="A71:C71"/>
    <mergeCell ref="A126:D126"/>
    <mergeCell ref="B131:C131"/>
    <mergeCell ref="A90:G90"/>
    <mergeCell ref="C91:G91"/>
    <mergeCell ref="B93:C93"/>
    <mergeCell ref="A118:C118"/>
    <mergeCell ref="B119:G119"/>
    <mergeCell ref="B84:C84"/>
    <mergeCell ref="A53:G53"/>
    <mergeCell ref="C54:G54"/>
    <mergeCell ref="A5:G5"/>
    <mergeCell ref="C6:G6"/>
    <mergeCell ref="B8:C8"/>
    <mergeCell ref="A34:C34"/>
    <mergeCell ref="A40:C40"/>
    <mergeCell ref="A42:D42"/>
  </mergeCells>
  <printOptions/>
  <pageMargins left="1.4960629921259843" right="0.7480314960629921" top="0.1968503937007874" bottom="0.984251968503937" header="0.2755905511811024" footer="0.5118110236220472"/>
  <pageSetup orientation="portrait" paperSize="9" scale="75" r:id="rId2"/>
  <rowBreaks count="5" manualBreakCount="5">
    <brk id="48" max="6" man="1"/>
    <brk id="85" max="6" man="1"/>
    <brk id="132" max="6" man="1"/>
    <brk id="168" max="6" man="1"/>
    <brk id="209" max="6" man="1"/>
  </rowBreaks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G168"/>
  <sheetViews>
    <sheetView view="pageBreakPreview" zoomScaleSheetLayoutView="100" zoomScalePageLayoutView="0" workbookViewId="0" topLeftCell="A139">
      <selection activeCell="F136" sqref="F136"/>
    </sheetView>
  </sheetViews>
  <sheetFormatPr defaultColWidth="9.140625" defaultRowHeight="21.75"/>
  <cols>
    <col min="1" max="1" width="14.57421875" style="0" customWidth="1"/>
    <col min="2" max="2" width="29.140625" style="0" customWidth="1"/>
    <col min="3" max="3" width="17.140625" style="0" customWidth="1"/>
    <col min="4" max="4" width="12.28125" style="0" customWidth="1"/>
    <col min="5" max="5" width="8.7109375" style="0" customWidth="1"/>
    <col min="6" max="6" width="12.00390625" style="136" customWidth="1"/>
  </cols>
  <sheetData>
    <row r="1" spans="1:7" ht="24" thickBot="1">
      <c r="A1" s="133"/>
      <c r="B1" s="169" t="s">
        <v>837</v>
      </c>
      <c r="C1" s="169"/>
      <c r="D1" s="169"/>
      <c r="E1" s="169"/>
      <c r="F1" s="141" t="s">
        <v>873</v>
      </c>
      <c r="G1" s="140"/>
    </row>
    <row r="2" spans="1:6" ht="24" thickTop="1">
      <c r="A2" s="147" t="s">
        <v>816</v>
      </c>
      <c r="B2" s="147"/>
      <c r="C2" s="147"/>
      <c r="D2" s="147"/>
      <c r="E2" s="147"/>
      <c r="F2" s="147"/>
    </row>
    <row r="3" spans="1:6" ht="23.25">
      <c r="A3" s="147" t="s">
        <v>867</v>
      </c>
      <c r="B3" s="147"/>
      <c r="C3" s="147"/>
      <c r="D3" s="147"/>
      <c r="E3" s="147"/>
      <c r="F3" s="147"/>
    </row>
    <row r="4" spans="1:6" ht="23.25">
      <c r="A4" s="147" t="s">
        <v>400</v>
      </c>
      <c r="B4" s="147"/>
      <c r="C4" s="147"/>
      <c r="D4" s="147"/>
      <c r="E4" s="147"/>
      <c r="F4" s="147"/>
    </row>
    <row r="5" spans="1:5" ht="23.25">
      <c r="A5" s="1" t="s">
        <v>401</v>
      </c>
      <c r="B5" s="1"/>
      <c r="C5" s="164" t="s">
        <v>828</v>
      </c>
      <c r="D5" s="164"/>
      <c r="E5" s="164"/>
    </row>
    <row r="6" spans="1:5" ht="23.25">
      <c r="A6" s="1" t="s">
        <v>402</v>
      </c>
      <c r="B6" s="1"/>
      <c r="C6" s="1"/>
      <c r="D6" s="1"/>
      <c r="E6" s="2" t="s">
        <v>821</v>
      </c>
    </row>
    <row r="7" spans="1:6" ht="23.25">
      <c r="A7" s="3" t="s">
        <v>1</v>
      </c>
      <c r="B7" s="156" t="s">
        <v>2</v>
      </c>
      <c r="C7" s="157"/>
      <c r="D7" s="3" t="s">
        <v>5</v>
      </c>
      <c r="E7" s="3" t="s">
        <v>403</v>
      </c>
      <c r="F7" s="137" t="s">
        <v>6</v>
      </c>
    </row>
    <row r="8" spans="1:6" ht="23.25">
      <c r="A8" s="4"/>
      <c r="B8" s="54" t="s">
        <v>404</v>
      </c>
      <c r="C8" s="36" t="s">
        <v>405</v>
      </c>
      <c r="D8" s="4"/>
      <c r="E8" s="4"/>
      <c r="F8" s="138"/>
    </row>
    <row r="9" spans="1:6" ht="23.25">
      <c r="A9" s="9" t="s">
        <v>406</v>
      </c>
      <c r="B9" s="44" t="s">
        <v>407</v>
      </c>
      <c r="C9" s="94"/>
      <c r="D9" s="6">
        <v>2</v>
      </c>
      <c r="E9" s="6" t="s">
        <v>408</v>
      </c>
      <c r="F9" s="138">
        <v>2</v>
      </c>
    </row>
    <row r="10" spans="1:6" ht="23.25">
      <c r="A10" s="6" t="s">
        <v>409</v>
      </c>
      <c r="B10" s="8" t="s">
        <v>410</v>
      </c>
      <c r="C10" s="21"/>
      <c r="D10" s="6">
        <v>3</v>
      </c>
      <c r="E10" s="6" t="s">
        <v>411</v>
      </c>
      <c r="F10" s="138">
        <v>3</v>
      </c>
    </row>
    <row r="11" spans="1:6" ht="23.25">
      <c r="A11" s="95" t="s">
        <v>412</v>
      </c>
      <c r="B11" s="8" t="s">
        <v>413</v>
      </c>
      <c r="C11" s="21"/>
      <c r="D11" s="6">
        <v>3</v>
      </c>
      <c r="E11" s="6" t="s">
        <v>411</v>
      </c>
      <c r="F11" s="138">
        <v>3</v>
      </c>
    </row>
    <row r="12" spans="1:6" ht="23.25">
      <c r="A12" s="95" t="s">
        <v>414</v>
      </c>
      <c r="B12" s="8" t="s">
        <v>415</v>
      </c>
      <c r="C12" s="21"/>
      <c r="D12" s="7">
        <v>3</v>
      </c>
      <c r="E12" s="96" t="s">
        <v>411</v>
      </c>
      <c r="F12" s="138">
        <v>3</v>
      </c>
    </row>
    <row r="13" spans="1:6" ht="23.25">
      <c r="A13" s="12"/>
      <c r="B13" s="13" t="s">
        <v>416</v>
      </c>
      <c r="C13" s="52" t="s">
        <v>183</v>
      </c>
      <c r="D13" s="11"/>
      <c r="E13" s="12"/>
      <c r="F13" s="138"/>
    </row>
    <row r="14" spans="1:6" ht="23.25">
      <c r="A14" s="17"/>
      <c r="B14" s="10" t="s">
        <v>417</v>
      </c>
      <c r="C14" s="56" t="s">
        <v>418</v>
      </c>
      <c r="D14" s="11"/>
      <c r="E14" s="12"/>
      <c r="F14" s="138"/>
    </row>
    <row r="15" spans="1:6" ht="23.25">
      <c r="A15" s="6" t="s">
        <v>419</v>
      </c>
      <c r="B15" s="8" t="s">
        <v>420</v>
      </c>
      <c r="C15" s="21"/>
      <c r="D15" s="6">
        <v>3</v>
      </c>
      <c r="E15" s="6" t="s">
        <v>411</v>
      </c>
      <c r="F15" s="138">
        <v>3</v>
      </c>
    </row>
    <row r="16" spans="1:6" ht="23.25">
      <c r="A16" s="6" t="s">
        <v>421</v>
      </c>
      <c r="B16" s="8" t="s">
        <v>422</v>
      </c>
      <c r="C16" s="21"/>
      <c r="D16" s="6">
        <v>2</v>
      </c>
      <c r="E16" s="96" t="s">
        <v>423</v>
      </c>
      <c r="F16" s="138">
        <v>3</v>
      </c>
    </row>
    <row r="17" spans="1:6" ht="23.25">
      <c r="A17" s="6" t="s">
        <v>424</v>
      </c>
      <c r="B17" s="8" t="s">
        <v>425</v>
      </c>
      <c r="C17" s="21"/>
      <c r="D17" s="6">
        <v>2</v>
      </c>
      <c r="E17" s="6" t="s">
        <v>426</v>
      </c>
      <c r="F17" s="138">
        <v>4</v>
      </c>
    </row>
    <row r="18" spans="1:6" ht="23.25">
      <c r="A18" s="6" t="s">
        <v>427</v>
      </c>
      <c r="B18" s="8" t="s">
        <v>428</v>
      </c>
      <c r="C18" s="21"/>
      <c r="D18" s="97">
        <v>3</v>
      </c>
      <c r="E18" s="6" t="s">
        <v>411</v>
      </c>
      <c r="F18" s="138">
        <v>3</v>
      </c>
    </row>
    <row r="19" spans="1:6" ht="23.25">
      <c r="A19" s="6"/>
      <c r="B19" s="13" t="s">
        <v>429</v>
      </c>
      <c r="C19" s="52" t="s">
        <v>226</v>
      </c>
      <c r="D19" s="97"/>
      <c r="E19" s="6"/>
      <c r="F19" s="138"/>
    </row>
    <row r="20" spans="1:6" ht="23.25">
      <c r="A20" s="6" t="s">
        <v>430</v>
      </c>
      <c r="B20" s="8" t="s">
        <v>431</v>
      </c>
      <c r="C20" s="21"/>
      <c r="D20" s="97">
        <v>2</v>
      </c>
      <c r="E20" s="6" t="s">
        <v>408</v>
      </c>
      <c r="F20" s="138">
        <v>2</v>
      </c>
    </row>
    <row r="21" spans="1:6" ht="23.25">
      <c r="A21" s="142" t="s">
        <v>432</v>
      </c>
      <c r="B21" s="143"/>
      <c r="C21" s="144"/>
      <c r="D21" s="73">
        <f>D9+D10+D11+D12+D15+D16+D17+D18+D20</f>
        <v>23</v>
      </c>
      <c r="E21" s="96" t="s">
        <v>433</v>
      </c>
      <c r="F21" s="138">
        <f>SUM(F8:F20)</f>
        <v>26</v>
      </c>
    </row>
    <row r="22" spans="1:5" ht="23.25">
      <c r="A22" s="37"/>
      <c r="B22" s="37"/>
      <c r="C22" s="37"/>
      <c r="D22" s="37"/>
      <c r="E22" s="37"/>
    </row>
    <row r="23" spans="1:5" ht="23.25">
      <c r="A23" s="38" t="s">
        <v>339</v>
      </c>
      <c r="B23" s="15"/>
      <c r="C23" s="39" t="s">
        <v>18</v>
      </c>
      <c r="D23" s="39"/>
      <c r="E23" s="39"/>
    </row>
    <row r="24" spans="1:5" ht="23.25">
      <c r="A24" s="168" t="s">
        <v>868</v>
      </c>
      <c r="B24" s="168"/>
      <c r="C24" s="50" t="s">
        <v>869</v>
      </c>
      <c r="D24" s="39"/>
      <c r="E24" s="39"/>
    </row>
    <row r="25" spans="1:5" ht="23.25">
      <c r="A25" s="166" t="s">
        <v>434</v>
      </c>
      <c r="B25" s="166"/>
      <c r="C25" s="40" t="s">
        <v>22</v>
      </c>
      <c r="D25" s="40"/>
      <c r="E25" s="40"/>
    </row>
    <row r="26" spans="1:5" ht="23.25">
      <c r="A26" s="39"/>
      <c r="B26" s="15"/>
      <c r="C26" s="39"/>
      <c r="D26" s="39"/>
      <c r="E26" s="39"/>
    </row>
    <row r="27" spans="1:5" ht="23.25">
      <c r="A27" s="15"/>
      <c r="B27" s="145" t="s">
        <v>339</v>
      </c>
      <c r="C27" s="145"/>
      <c r="D27" s="39"/>
      <c r="E27" s="39"/>
    </row>
    <row r="28" spans="1:5" ht="23.25">
      <c r="A28" s="15"/>
      <c r="B28" s="145" t="s">
        <v>870</v>
      </c>
      <c r="C28" s="145"/>
      <c r="D28" s="39"/>
      <c r="E28" s="39"/>
    </row>
    <row r="29" spans="1:5" ht="23.25">
      <c r="A29" s="15"/>
      <c r="B29" s="145" t="s">
        <v>435</v>
      </c>
      <c r="C29" s="145"/>
      <c r="D29" s="44"/>
      <c r="E29" s="44"/>
    </row>
    <row r="30" spans="1:5" ht="23.25">
      <c r="A30" s="39"/>
      <c r="B30" s="24" t="s">
        <v>436</v>
      </c>
      <c r="C30" s="39"/>
      <c r="D30" s="39" t="s">
        <v>437</v>
      </c>
      <c r="E30" s="39"/>
    </row>
    <row r="31" spans="1:5" ht="23.25">
      <c r="A31" s="39"/>
      <c r="B31" s="24"/>
      <c r="C31" s="39"/>
      <c r="D31" s="39"/>
      <c r="E31" s="39"/>
    </row>
    <row r="32" spans="1:5" ht="23.25">
      <c r="A32" s="39"/>
      <c r="B32" s="145" t="s">
        <v>438</v>
      </c>
      <c r="C32" s="145"/>
      <c r="D32" s="43"/>
      <c r="E32" s="39"/>
    </row>
    <row r="33" spans="1:5" ht="23.25">
      <c r="A33" s="39"/>
      <c r="B33" s="146" t="s">
        <v>510</v>
      </c>
      <c r="C33" s="146"/>
      <c r="D33" s="146"/>
      <c r="E33" s="39"/>
    </row>
    <row r="34" spans="1:5" ht="23.25">
      <c r="A34" s="39"/>
      <c r="B34" s="98" t="s">
        <v>439</v>
      </c>
      <c r="C34" s="98"/>
      <c r="D34" s="98"/>
      <c r="E34" s="39"/>
    </row>
    <row r="35" spans="1:7" ht="24" thickBot="1">
      <c r="A35" s="133"/>
      <c r="B35" s="169" t="s">
        <v>837</v>
      </c>
      <c r="C35" s="169"/>
      <c r="D35" s="169"/>
      <c r="E35" s="169"/>
      <c r="F35" s="141" t="s">
        <v>874</v>
      </c>
      <c r="G35" s="140"/>
    </row>
    <row r="36" spans="1:6" ht="24" thickTop="1">
      <c r="A36" s="147" t="s">
        <v>816</v>
      </c>
      <c r="B36" s="147"/>
      <c r="C36" s="147"/>
      <c r="D36" s="147"/>
      <c r="E36" s="147"/>
      <c r="F36" s="147"/>
    </row>
    <row r="37" spans="1:6" ht="23.25">
      <c r="A37" s="147" t="s">
        <v>867</v>
      </c>
      <c r="B37" s="147"/>
      <c r="C37" s="147"/>
      <c r="D37" s="147"/>
      <c r="E37" s="147"/>
      <c r="F37" s="147"/>
    </row>
    <row r="38" spans="1:6" ht="23.25">
      <c r="A38" s="147" t="s">
        <v>400</v>
      </c>
      <c r="B38" s="147"/>
      <c r="C38" s="147"/>
      <c r="D38" s="147"/>
      <c r="E38" s="147"/>
      <c r="F38" s="147"/>
    </row>
    <row r="39" spans="1:6" ht="23.25">
      <c r="A39" s="1" t="s">
        <v>401</v>
      </c>
      <c r="B39" s="1"/>
      <c r="C39" s="164" t="s">
        <v>828</v>
      </c>
      <c r="D39" s="164"/>
      <c r="E39" s="164"/>
      <c r="F39" s="164"/>
    </row>
    <row r="40" spans="1:5" ht="23.25">
      <c r="A40" s="1" t="s">
        <v>402</v>
      </c>
      <c r="B40" s="1"/>
      <c r="C40" s="1"/>
      <c r="D40" s="1"/>
      <c r="E40" s="2" t="s">
        <v>871</v>
      </c>
    </row>
    <row r="41" spans="1:6" ht="23.25">
      <c r="A41" s="3" t="s">
        <v>1</v>
      </c>
      <c r="B41" s="156" t="s">
        <v>2</v>
      </c>
      <c r="C41" s="157"/>
      <c r="D41" s="3" t="s">
        <v>5</v>
      </c>
      <c r="E41" s="3" t="s">
        <v>403</v>
      </c>
      <c r="F41" s="137" t="s">
        <v>6</v>
      </c>
    </row>
    <row r="42" spans="1:6" ht="23.25">
      <c r="A42" s="4"/>
      <c r="B42" s="54" t="s">
        <v>404</v>
      </c>
      <c r="C42" s="36" t="s">
        <v>405</v>
      </c>
      <c r="D42" s="4"/>
      <c r="E42" s="4"/>
      <c r="F42" s="138"/>
    </row>
    <row r="43" spans="1:6" ht="23.25">
      <c r="A43" s="12" t="s">
        <v>460</v>
      </c>
      <c r="B43" s="8" t="s">
        <v>461</v>
      </c>
      <c r="C43" s="52"/>
      <c r="D43" s="6">
        <v>2</v>
      </c>
      <c r="E43" s="6" t="s">
        <v>408</v>
      </c>
      <c r="F43" s="138">
        <v>2</v>
      </c>
    </row>
    <row r="44" spans="1:6" ht="23.25">
      <c r="A44" s="6"/>
      <c r="B44" s="8"/>
      <c r="C44" s="21"/>
      <c r="D44" s="6"/>
      <c r="E44" s="6"/>
      <c r="F44" s="138"/>
    </row>
    <row r="45" spans="1:6" ht="23.25">
      <c r="A45" s="95"/>
      <c r="B45" s="8"/>
      <c r="C45" s="21"/>
      <c r="D45" s="7"/>
      <c r="E45" s="96"/>
      <c r="F45" s="138"/>
    </row>
    <row r="46" spans="1:6" ht="23.25">
      <c r="A46" s="12"/>
      <c r="B46" s="13" t="s">
        <v>416</v>
      </c>
      <c r="C46" s="52" t="s">
        <v>183</v>
      </c>
      <c r="D46" s="11"/>
      <c r="E46" s="12"/>
      <c r="F46" s="138"/>
    </row>
    <row r="47" spans="1:6" ht="23.25">
      <c r="A47" s="17"/>
      <c r="B47" s="10" t="s">
        <v>417</v>
      </c>
      <c r="C47" s="56" t="s">
        <v>418</v>
      </c>
      <c r="D47" s="11"/>
      <c r="E47" s="12"/>
      <c r="F47" s="138"/>
    </row>
    <row r="48" spans="1:6" ht="23.25">
      <c r="A48" s="6"/>
      <c r="B48" s="8"/>
      <c r="C48" s="21"/>
      <c r="D48" s="6"/>
      <c r="E48" s="6"/>
      <c r="F48" s="138"/>
    </row>
    <row r="49" spans="1:6" ht="23.25">
      <c r="A49" s="6"/>
      <c r="B49" s="8"/>
      <c r="C49" s="21"/>
      <c r="D49" s="6"/>
      <c r="E49" s="96"/>
      <c r="F49" s="138"/>
    </row>
    <row r="50" spans="1:6" ht="23.25">
      <c r="A50" s="6"/>
      <c r="B50" s="8"/>
      <c r="C50" s="21"/>
      <c r="D50" s="6"/>
      <c r="E50" s="6"/>
      <c r="F50" s="138"/>
    </row>
    <row r="51" spans="1:6" ht="23.25">
      <c r="A51" s="6"/>
      <c r="B51" s="8"/>
      <c r="C51" s="21"/>
      <c r="D51" s="97"/>
      <c r="E51" s="6"/>
      <c r="F51" s="138"/>
    </row>
    <row r="52" spans="1:6" ht="23.25">
      <c r="A52" s="6"/>
      <c r="B52" s="13" t="s">
        <v>429</v>
      </c>
      <c r="C52" s="52" t="s">
        <v>226</v>
      </c>
      <c r="D52" s="97"/>
      <c r="E52" s="6"/>
      <c r="F52" s="138"/>
    </row>
    <row r="53" spans="1:6" ht="23.25">
      <c r="A53" s="6" t="s">
        <v>478</v>
      </c>
      <c r="B53" s="8" t="s">
        <v>479</v>
      </c>
      <c r="C53" s="21"/>
      <c r="D53" s="6">
        <v>2</v>
      </c>
      <c r="E53" s="6" t="s">
        <v>408</v>
      </c>
      <c r="F53" s="138">
        <v>2</v>
      </c>
    </row>
    <row r="54" spans="1:6" ht="23.25">
      <c r="A54" s="142" t="s">
        <v>432</v>
      </c>
      <c r="B54" s="143"/>
      <c r="C54" s="144"/>
      <c r="D54" s="73">
        <v>2</v>
      </c>
      <c r="E54" s="96" t="s">
        <v>872</v>
      </c>
      <c r="F54" s="138">
        <f>SUM(F42:F53)</f>
        <v>4</v>
      </c>
    </row>
    <row r="55" spans="1:5" ht="23.25">
      <c r="A55" s="37"/>
      <c r="B55" s="37"/>
      <c r="C55" s="37"/>
      <c r="D55" s="37"/>
      <c r="E55" s="37"/>
    </row>
    <row r="56" spans="1:5" ht="23.25">
      <c r="A56" s="38" t="s">
        <v>339</v>
      </c>
      <c r="B56" s="15"/>
      <c r="C56" s="39" t="s">
        <v>18</v>
      </c>
      <c r="D56" s="39"/>
      <c r="E56" s="39"/>
    </row>
    <row r="57" spans="1:5" ht="23.25">
      <c r="A57" s="168" t="s">
        <v>868</v>
      </c>
      <c r="B57" s="168"/>
      <c r="C57" s="50" t="s">
        <v>869</v>
      </c>
      <c r="D57" s="39"/>
      <c r="E57" s="39"/>
    </row>
    <row r="58" spans="1:5" ht="23.25">
      <c r="A58" s="166" t="s">
        <v>434</v>
      </c>
      <c r="B58" s="166"/>
      <c r="C58" s="40" t="s">
        <v>22</v>
      </c>
      <c r="D58" s="40"/>
      <c r="E58" s="40"/>
    </row>
    <row r="59" spans="1:5" ht="23.25">
      <c r="A59" s="39"/>
      <c r="B59" s="15"/>
      <c r="C59" s="39"/>
      <c r="D59" s="39"/>
      <c r="E59" s="39"/>
    </row>
    <row r="60" spans="1:5" ht="23.25">
      <c r="A60" s="15"/>
      <c r="B60" s="145" t="s">
        <v>339</v>
      </c>
      <c r="C60" s="145"/>
      <c r="D60" s="39"/>
      <c r="E60" s="39"/>
    </row>
    <row r="61" spans="1:5" ht="23.25">
      <c r="A61" s="15"/>
      <c r="B61" s="145" t="s">
        <v>870</v>
      </c>
      <c r="C61" s="145"/>
      <c r="D61" s="39"/>
      <c r="E61" s="39"/>
    </row>
    <row r="62" spans="1:5" ht="23.25">
      <c r="A62" s="15"/>
      <c r="B62" s="145" t="s">
        <v>435</v>
      </c>
      <c r="C62" s="145"/>
      <c r="D62" s="44"/>
      <c r="E62" s="44"/>
    </row>
    <row r="63" spans="1:5" ht="23.25">
      <c r="A63" s="39"/>
      <c r="B63" s="24" t="s">
        <v>436</v>
      </c>
      <c r="C63" s="39"/>
      <c r="D63" s="39" t="s">
        <v>437</v>
      </c>
      <c r="E63" s="39"/>
    </row>
    <row r="64" spans="1:5" ht="23.25">
      <c r="A64" s="39"/>
      <c r="B64" s="24"/>
      <c r="C64" s="39"/>
      <c r="D64" s="39"/>
      <c r="E64" s="39"/>
    </row>
    <row r="65" spans="1:5" ht="23.25">
      <c r="A65" s="39"/>
      <c r="B65" s="145" t="s">
        <v>438</v>
      </c>
      <c r="C65" s="145"/>
      <c r="D65" s="43"/>
      <c r="E65" s="39"/>
    </row>
    <row r="66" spans="1:5" ht="23.25">
      <c r="A66" s="39"/>
      <c r="B66" s="146" t="s">
        <v>510</v>
      </c>
      <c r="C66" s="146"/>
      <c r="D66" s="146"/>
      <c r="E66" s="39"/>
    </row>
    <row r="67" spans="1:5" ht="23.25">
      <c r="A67" s="39"/>
      <c r="B67" s="98" t="s">
        <v>439</v>
      </c>
      <c r="C67" s="98"/>
      <c r="D67" s="98"/>
      <c r="E67" s="39"/>
    </row>
    <row r="68" spans="1:7" ht="24" thickBot="1">
      <c r="A68" s="133"/>
      <c r="B68" s="169" t="s">
        <v>837</v>
      </c>
      <c r="C68" s="169"/>
      <c r="D68" s="169"/>
      <c r="E68" s="169"/>
      <c r="F68" s="141" t="s">
        <v>876</v>
      </c>
      <c r="G68" s="140"/>
    </row>
    <row r="69" spans="1:6" ht="24" thickTop="1">
      <c r="A69" s="147" t="s">
        <v>816</v>
      </c>
      <c r="B69" s="147"/>
      <c r="C69" s="147"/>
      <c r="D69" s="147"/>
      <c r="E69" s="147"/>
      <c r="F69" s="147"/>
    </row>
    <row r="70" spans="1:6" ht="23.25">
      <c r="A70" s="147" t="s">
        <v>867</v>
      </c>
      <c r="B70" s="147"/>
      <c r="C70" s="147"/>
      <c r="D70" s="147"/>
      <c r="E70" s="147"/>
      <c r="F70" s="147"/>
    </row>
    <row r="71" spans="1:6" ht="23.25">
      <c r="A71" s="147" t="s">
        <v>400</v>
      </c>
      <c r="B71" s="147"/>
      <c r="C71" s="147"/>
      <c r="D71" s="147"/>
      <c r="E71" s="147"/>
      <c r="F71" s="147"/>
    </row>
    <row r="72" spans="1:6" ht="23.25">
      <c r="A72" s="68" t="s">
        <v>877</v>
      </c>
      <c r="B72" s="68"/>
      <c r="C72" s="68"/>
      <c r="D72" s="164" t="s">
        <v>828</v>
      </c>
      <c r="E72" s="164"/>
      <c r="F72" s="164"/>
    </row>
    <row r="73" spans="1:5" ht="23.25">
      <c r="A73" s="1" t="s">
        <v>402</v>
      </c>
      <c r="B73" s="1"/>
      <c r="C73" s="1"/>
      <c r="D73" s="1"/>
      <c r="E73" s="2" t="s">
        <v>825</v>
      </c>
    </row>
    <row r="74" spans="1:6" ht="23.25">
      <c r="A74" s="3" t="s">
        <v>1</v>
      </c>
      <c r="B74" s="156" t="s">
        <v>2</v>
      </c>
      <c r="C74" s="157"/>
      <c r="D74" s="3" t="s">
        <v>5</v>
      </c>
      <c r="E74" s="3" t="s">
        <v>403</v>
      </c>
      <c r="F74" s="137" t="s">
        <v>6</v>
      </c>
    </row>
    <row r="75" spans="1:6" ht="23.25">
      <c r="A75" s="4"/>
      <c r="B75" s="54" t="s">
        <v>404</v>
      </c>
      <c r="C75" s="27" t="s">
        <v>16</v>
      </c>
      <c r="D75" s="4"/>
      <c r="E75" s="4"/>
      <c r="F75" s="138"/>
    </row>
    <row r="76" spans="1:6" ht="23.25">
      <c r="A76" s="12" t="s">
        <v>489</v>
      </c>
      <c r="B76" s="8" t="s">
        <v>490</v>
      </c>
      <c r="C76" s="52"/>
      <c r="D76" s="7">
        <v>2</v>
      </c>
      <c r="E76" s="96" t="s">
        <v>423</v>
      </c>
      <c r="F76" s="138">
        <v>3</v>
      </c>
    </row>
    <row r="77" spans="1:6" ht="23.25">
      <c r="A77" s="12"/>
      <c r="B77" s="13" t="s">
        <v>416</v>
      </c>
      <c r="C77" s="52" t="s">
        <v>385</v>
      </c>
      <c r="D77" s="11"/>
      <c r="E77" s="12"/>
      <c r="F77" s="138"/>
    </row>
    <row r="78" spans="1:6" ht="23.25">
      <c r="A78" s="17"/>
      <c r="B78" s="99" t="s">
        <v>417</v>
      </c>
      <c r="C78" s="56" t="s">
        <v>398</v>
      </c>
      <c r="D78" s="11"/>
      <c r="E78" s="12"/>
      <c r="F78" s="138"/>
    </row>
    <row r="79" spans="1:6" ht="23.25">
      <c r="A79" s="6" t="s">
        <v>440</v>
      </c>
      <c r="B79" s="8" t="s">
        <v>441</v>
      </c>
      <c r="C79" s="21"/>
      <c r="D79" s="6">
        <v>3</v>
      </c>
      <c r="E79" s="6" t="s">
        <v>411</v>
      </c>
      <c r="F79" s="138">
        <v>3</v>
      </c>
    </row>
    <row r="80" spans="1:6" ht="23.25">
      <c r="A80" s="6" t="s">
        <v>442</v>
      </c>
      <c r="B80" s="8" t="s">
        <v>443</v>
      </c>
      <c r="C80" s="21"/>
      <c r="D80" s="6">
        <v>3</v>
      </c>
      <c r="E80" s="6" t="s">
        <v>411</v>
      </c>
      <c r="F80" s="138">
        <v>3</v>
      </c>
    </row>
    <row r="81" spans="1:6" ht="23.25">
      <c r="A81" s="6" t="s">
        <v>444</v>
      </c>
      <c r="B81" s="8" t="s">
        <v>445</v>
      </c>
      <c r="C81" s="21"/>
      <c r="D81" s="97">
        <v>3</v>
      </c>
      <c r="E81" s="6" t="s">
        <v>411</v>
      </c>
      <c r="F81" s="138">
        <v>3</v>
      </c>
    </row>
    <row r="82" spans="1:6" ht="23.25">
      <c r="A82" s="6" t="s">
        <v>446</v>
      </c>
      <c r="B82" s="8" t="s">
        <v>447</v>
      </c>
      <c r="C82" s="21"/>
      <c r="D82" s="97">
        <v>3</v>
      </c>
      <c r="E82" s="6" t="s">
        <v>411</v>
      </c>
      <c r="F82" s="138">
        <v>3</v>
      </c>
    </row>
    <row r="83" spans="1:6" ht="23.25">
      <c r="A83" s="6"/>
      <c r="B83" s="13" t="s">
        <v>448</v>
      </c>
      <c r="C83" s="52" t="s">
        <v>16</v>
      </c>
      <c r="D83" s="97"/>
      <c r="E83" s="6"/>
      <c r="F83" s="138"/>
    </row>
    <row r="84" spans="1:6" ht="23.25">
      <c r="A84" s="6" t="s">
        <v>449</v>
      </c>
      <c r="B84" s="8" t="s">
        <v>450</v>
      </c>
      <c r="C84" s="21"/>
      <c r="D84" s="97">
        <v>2</v>
      </c>
      <c r="E84" s="96" t="s">
        <v>451</v>
      </c>
      <c r="F84" s="138">
        <v>4</v>
      </c>
    </row>
    <row r="85" spans="1:6" ht="23.25">
      <c r="A85" s="6" t="s">
        <v>478</v>
      </c>
      <c r="B85" s="8" t="s">
        <v>496</v>
      </c>
      <c r="C85" s="21"/>
      <c r="D85" s="6">
        <v>2</v>
      </c>
      <c r="E85" s="6" t="s">
        <v>408</v>
      </c>
      <c r="F85" s="138">
        <v>2</v>
      </c>
    </row>
    <row r="86" spans="1:6" ht="23.25">
      <c r="A86" s="6"/>
      <c r="B86" s="100" t="s">
        <v>452</v>
      </c>
      <c r="C86" s="27" t="s">
        <v>300</v>
      </c>
      <c r="D86" s="97"/>
      <c r="E86" s="6"/>
      <c r="F86" s="138"/>
    </row>
    <row r="87" spans="1:6" ht="23.25">
      <c r="A87" s="6" t="s">
        <v>453</v>
      </c>
      <c r="B87" s="14" t="s">
        <v>454</v>
      </c>
      <c r="C87" s="22"/>
      <c r="D87" s="97">
        <v>3</v>
      </c>
      <c r="E87" s="6" t="s">
        <v>455</v>
      </c>
      <c r="F87" s="138">
        <v>9</v>
      </c>
    </row>
    <row r="88" spans="1:6" ht="23.25">
      <c r="A88" s="142" t="s">
        <v>456</v>
      </c>
      <c r="B88" s="143"/>
      <c r="C88" s="144"/>
      <c r="D88" s="73">
        <f>SUM(D75:D87)</f>
        <v>21</v>
      </c>
      <c r="E88" s="139" t="s">
        <v>457</v>
      </c>
      <c r="F88" s="138">
        <f>SUM(F75:F87)</f>
        <v>30</v>
      </c>
    </row>
    <row r="89" spans="1:5" ht="23.25">
      <c r="A89" s="37"/>
      <c r="B89" s="37"/>
      <c r="C89" s="37"/>
      <c r="D89" s="37"/>
      <c r="E89" s="37"/>
    </row>
    <row r="90" spans="1:5" ht="23.25">
      <c r="A90" s="38" t="s">
        <v>339</v>
      </c>
      <c r="B90" s="15"/>
      <c r="C90" s="39" t="s">
        <v>18</v>
      </c>
      <c r="D90" s="39"/>
      <c r="E90" s="39"/>
    </row>
    <row r="91" spans="1:5" ht="23.25">
      <c r="A91" s="168" t="s">
        <v>868</v>
      </c>
      <c r="B91" s="168"/>
      <c r="C91" s="50" t="s">
        <v>869</v>
      </c>
      <c r="D91" s="39"/>
      <c r="E91" s="39"/>
    </row>
    <row r="92" spans="1:5" ht="23.25">
      <c r="A92" s="166" t="s">
        <v>734</v>
      </c>
      <c r="B92" s="166"/>
      <c r="C92" s="40" t="s">
        <v>22</v>
      </c>
      <c r="D92" s="40"/>
      <c r="E92" s="40"/>
    </row>
    <row r="93" spans="1:5" ht="23.25">
      <c r="A93" s="39"/>
      <c r="B93" s="15"/>
      <c r="C93" s="39"/>
      <c r="D93" s="39"/>
      <c r="E93" s="39"/>
    </row>
    <row r="94" spans="1:5" ht="23.25">
      <c r="A94" s="15"/>
      <c r="B94" s="145" t="s">
        <v>339</v>
      </c>
      <c r="C94" s="145"/>
      <c r="D94" s="39"/>
      <c r="E94" s="39"/>
    </row>
    <row r="95" spans="1:5" ht="23.25">
      <c r="A95" s="15"/>
      <c r="B95" s="145" t="s">
        <v>870</v>
      </c>
      <c r="C95" s="145"/>
      <c r="D95" s="39"/>
      <c r="E95" s="39"/>
    </row>
    <row r="96" spans="1:5" ht="23.25">
      <c r="A96" s="15"/>
      <c r="B96" s="145" t="s">
        <v>435</v>
      </c>
      <c r="C96" s="145"/>
      <c r="D96" s="44"/>
      <c r="E96" s="44"/>
    </row>
    <row r="97" spans="1:5" ht="23.25">
      <c r="A97" s="39"/>
      <c r="B97" s="24" t="s">
        <v>436</v>
      </c>
      <c r="C97" s="39"/>
      <c r="D97" s="39" t="s">
        <v>437</v>
      </c>
      <c r="E97" s="39"/>
    </row>
    <row r="98" spans="1:5" ht="23.25">
      <c r="A98" s="39"/>
      <c r="B98" s="24"/>
      <c r="C98" s="39"/>
      <c r="D98" s="39"/>
      <c r="E98" s="39"/>
    </row>
    <row r="99" spans="1:5" ht="23.25">
      <c r="A99" s="39"/>
      <c r="B99" s="145" t="s">
        <v>438</v>
      </c>
      <c r="C99" s="145"/>
      <c r="D99" s="43"/>
      <c r="E99" s="39"/>
    </row>
    <row r="100" spans="1:5" ht="23.25">
      <c r="A100" s="39"/>
      <c r="B100" s="146" t="s">
        <v>510</v>
      </c>
      <c r="C100" s="146"/>
      <c r="D100" s="146"/>
      <c r="E100" s="39"/>
    </row>
    <row r="101" spans="1:5" ht="23.25">
      <c r="A101" s="39"/>
      <c r="B101" s="98" t="s">
        <v>439</v>
      </c>
      <c r="C101" s="98"/>
      <c r="D101" s="98"/>
      <c r="E101" s="39"/>
    </row>
    <row r="102" spans="1:7" ht="24" thickBot="1">
      <c r="A102" s="133"/>
      <c r="B102" s="169" t="s">
        <v>837</v>
      </c>
      <c r="C102" s="169"/>
      <c r="D102" s="169"/>
      <c r="E102" s="169"/>
      <c r="F102" s="141" t="s">
        <v>878</v>
      </c>
      <c r="G102" s="140"/>
    </row>
    <row r="103" spans="1:6" ht="24" thickTop="1">
      <c r="A103" s="147" t="s">
        <v>816</v>
      </c>
      <c r="B103" s="147"/>
      <c r="C103" s="147"/>
      <c r="D103" s="147"/>
      <c r="E103" s="147"/>
      <c r="F103" s="147"/>
    </row>
    <row r="104" spans="1:6" ht="23.25">
      <c r="A104" s="147" t="s">
        <v>867</v>
      </c>
      <c r="B104" s="147"/>
      <c r="C104" s="147"/>
      <c r="D104" s="147"/>
      <c r="E104" s="147"/>
      <c r="F104" s="147"/>
    </row>
    <row r="105" spans="1:6" ht="23.25">
      <c r="A105" s="147" t="s">
        <v>400</v>
      </c>
      <c r="B105" s="147"/>
      <c r="C105" s="147"/>
      <c r="D105" s="147"/>
      <c r="E105" s="147"/>
      <c r="F105" s="147"/>
    </row>
    <row r="106" spans="1:6" ht="23.25">
      <c r="A106" s="68" t="s">
        <v>877</v>
      </c>
      <c r="B106" s="68"/>
      <c r="C106" s="68"/>
      <c r="D106" s="164" t="s">
        <v>828</v>
      </c>
      <c r="E106" s="164"/>
      <c r="F106" s="164"/>
    </row>
    <row r="107" spans="1:5" ht="23.25">
      <c r="A107" s="1" t="s">
        <v>458</v>
      </c>
      <c r="B107" s="1" t="s">
        <v>459</v>
      </c>
      <c r="C107" s="1"/>
      <c r="D107" s="1"/>
      <c r="E107" s="2" t="s">
        <v>823</v>
      </c>
    </row>
    <row r="108" spans="1:6" ht="23.25">
      <c r="A108" s="3" t="s">
        <v>1</v>
      </c>
      <c r="B108" s="156" t="s">
        <v>2</v>
      </c>
      <c r="C108" s="157"/>
      <c r="D108" s="3" t="s">
        <v>5</v>
      </c>
      <c r="E108" s="3" t="s">
        <v>403</v>
      </c>
      <c r="F108" s="137" t="s">
        <v>6</v>
      </c>
    </row>
    <row r="109" spans="1:6" ht="23.25">
      <c r="A109" s="12"/>
      <c r="B109" s="54" t="s">
        <v>404</v>
      </c>
      <c r="C109" s="52"/>
      <c r="D109" s="11"/>
      <c r="E109" s="12"/>
      <c r="F109" s="138"/>
    </row>
    <row r="110" spans="1:6" ht="23.25">
      <c r="A110" s="12"/>
      <c r="B110" s="13" t="s">
        <v>462</v>
      </c>
      <c r="C110" s="52" t="s">
        <v>358</v>
      </c>
      <c r="D110" s="11"/>
      <c r="E110" s="12"/>
      <c r="F110" s="138"/>
    </row>
    <row r="111" spans="1:6" ht="23.25">
      <c r="A111" s="17"/>
      <c r="B111" s="10" t="s">
        <v>417</v>
      </c>
      <c r="C111" s="56" t="s">
        <v>463</v>
      </c>
      <c r="D111" s="11"/>
      <c r="E111" s="12"/>
      <c r="F111" s="138"/>
    </row>
    <row r="112" spans="1:6" ht="23.25">
      <c r="A112" s="6" t="s">
        <v>464</v>
      </c>
      <c r="B112" s="8" t="s">
        <v>465</v>
      </c>
      <c r="C112" s="21"/>
      <c r="D112" s="6">
        <v>2</v>
      </c>
      <c r="E112" s="6" t="s">
        <v>426</v>
      </c>
      <c r="F112" s="138">
        <v>4</v>
      </c>
    </row>
    <row r="113" spans="1:6" ht="23.25">
      <c r="A113" s="6" t="s">
        <v>466</v>
      </c>
      <c r="B113" s="8" t="s">
        <v>467</v>
      </c>
      <c r="C113" s="21"/>
      <c r="D113" s="97">
        <v>2</v>
      </c>
      <c r="E113" s="6" t="s">
        <v>408</v>
      </c>
      <c r="F113" s="138">
        <v>2</v>
      </c>
    </row>
    <row r="114" spans="1:6" ht="23.25">
      <c r="A114" s="6" t="s">
        <v>468</v>
      </c>
      <c r="B114" s="8" t="s">
        <v>469</v>
      </c>
      <c r="C114" s="21"/>
      <c r="D114" s="97">
        <v>2</v>
      </c>
      <c r="E114" s="6" t="s">
        <v>426</v>
      </c>
      <c r="F114" s="138">
        <v>4</v>
      </c>
    </row>
    <row r="115" spans="1:6" ht="23.25">
      <c r="A115" s="6" t="s">
        <v>470</v>
      </c>
      <c r="B115" s="8" t="s">
        <v>471</v>
      </c>
      <c r="C115" s="21"/>
      <c r="D115" s="97">
        <v>2</v>
      </c>
      <c r="E115" s="6" t="s">
        <v>426</v>
      </c>
      <c r="F115" s="138">
        <v>4</v>
      </c>
    </row>
    <row r="116" spans="1:6" ht="23.25">
      <c r="A116" s="6" t="s">
        <v>472</v>
      </c>
      <c r="B116" s="8" t="s">
        <v>473</v>
      </c>
      <c r="C116" s="21"/>
      <c r="D116" s="97">
        <v>1</v>
      </c>
      <c r="E116" s="6" t="s">
        <v>474</v>
      </c>
      <c r="F116" s="138">
        <v>2</v>
      </c>
    </row>
    <row r="117" spans="1:6" ht="23.25">
      <c r="A117" s="6" t="s">
        <v>475</v>
      </c>
      <c r="B117" s="14" t="s">
        <v>476</v>
      </c>
      <c r="C117" s="22"/>
      <c r="D117" s="97">
        <v>3</v>
      </c>
      <c r="E117" s="6" t="s">
        <v>411</v>
      </c>
      <c r="F117" s="138">
        <v>3</v>
      </c>
    </row>
    <row r="118" spans="1:6" ht="23.25">
      <c r="A118" s="6"/>
      <c r="B118" s="100" t="s">
        <v>429</v>
      </c>
      <c r="C118" s="101" t="s">
        <v>477</v>
      </c>
      <c r="D118" s="97"/>
      <c r="E118" s="6"/>
      <c r="F118" s="138"/>
    </row>
    <row r="119" spans="1:6" ht="23.25">
      <c r="A119" s="6" t="s">
        <v>480</v>
      </c>
      <c r="B119" s="8" t="s">
        <v>481</v>
      </c>
      <c r="C119" s="21"/>
      <c r="D119" s="97">
        <v>2</v>
      </c>
      <c r="E119" s="6" t="s">
        <v>408</v>
      </c>
      <c r="F119" s="138">
        <v>2</v>
      </c>
    </row>
    <row r="120" spans="1:6" ht="23.25">
      <c r="A120" s="6"/>
      <c r="B120" s="100" t="s">
        <v>336</v>
      </c>
      <c r="C120" s="27" t="s">
        <v>300</v>
      </c>
      <c r="D120" s="97"/>
      <c r="E120" s="6"/>
      <c r="F120" s="138"/>
    </row>
    <row r="121" spans="1:6" ht="23.25">
      <c r="A121" s="6" t="s">
        <v>482</v>
      </c>
      <c r="B121" s="14" t="s">
        <v>483</v>
      </c>
      <c r="C121" s="22"/>
      <c r="D121" s="97">
        <v>3</v>
      </c>
      <c r="E121" s="96" t="s">
        <v>484</v>
      </c>
      <c r="F121" s="138">
        <v>5</v>
      </c>
    </row>
    <row r="122" spans="1:6" ht="23.25">
      <c r="A122" s="18"/>
      <c r="B122" s="102" t="s">
        <v>485</v>
      </c>
      <c r="C122" s="64"/>
      <c r="D122" s="4">
        <f>SUM(D109:D121)</f>
        <v>17</v>
      </c>
      <c r="E122" s="52" t="s">
        <v>486</v>
      </c>
      <c r="F122" s="138">
        <f>SUM(F109:F121)</f>
        <v>26</v>
      </c>
    </row>
    <row r="123" spans="1:5" ht="23.25">
      <c r="A123" s="37"/>
      <c r="B123" s="37"/>
      <c r="C123" s="37"/>
      <c r="D123" s="37"/>
      <c r="E123" s="37"/>
    </row>
    <row r="124" spans="1:5" ht="23.25">
      <c r="A124" s="38" t="s">
        <v>339</v>
      </c>
      <c r="B124" s="15"/>
      <c r="C124" s="39" t="s">
        <v>18</v>
      </c>
      <c r="D124" s="39"/>
      <c r="E124" s="39"/>
    </row>
    <row r="125" spans="1:5" ht="23.25">
      <c r="A125" s="168" t="s">
        <v>868</v>
      </c>
      <c r="B125" s="168"/>
      <c r="C125" s="50" t="s">
        <v>869</v>
      </c>
      <c r="D125" s="39"/>
      <c r="E125" s="39"/>
    </row>
    <row r="126" spans="1:5" ht="23.25">
      <c r="A126" s="166" t="s">
        <v>734</v>
      </c>
      <c r="B126" s="166"/>
      <c r="C126" s="40" t="s">
        <v>22</v>
      </c>
      <c r="D126" s="40"/>
      <c r="E126" s="40"/>
    </row>
    <row r="127" spans="1:5" ht="23.25">
      <c r="A127" s="39"/>
      <c r="B127" s="15"/>
      <c r="C127" s="39"/>
      <c r="D127" s="39"/>
      <c r="E127" s="39"/>
    </row>
    <row r="128" spans="1:5" ht="23.25">
      <c r="A128" s="15"/>
      <c r="B128" s="145" t="s">
        <v>339</v>
      </c>
      <c r="C128" s="145"/>
      <c r="D128" s="39"/>
      <c r="E128" s="39"/>
    </row>
    <row r="129" spans="1:5" ht="23.25">
      <c r="A129" s="15"/>
      <c r="B129" s="145" t="s">
        <v>870</v>
      </c>
      <c r="C129" s="145"/>
      <c r="D129" s="39"/>
      <c r="E129" s="39"/>
    </row>
    <row r="130" spans="1:5" ht="23.25">
      <c r="A130" s="15"/>
      <c r="B130" s="145" t="s">
        <v>435</v>
      </c>
      <c r="C130" s="145"/>
      <c r="D130" s="44"/>
      <c r="E130" s="44"/>
    </row>
    <row r="131" spans="1:5" ht="23.25">
      <c r="A131" s="39"/>
      <c r="B131" s="24" t="s">
        <v>436</v>
      </c>
      <c r="C131" s="39"/>
      <c r="D131" s="39" t="s">
        <v>487</v>
      </c>
      <c r="E131" s="39"/>
    </row>
    <row r="132" spans="1:5" ht="23.25">
      <c r="A132" s="39"/>
      <c r="B132" s="24"/>
      <c r="C132" s="39"/>
      <c r="D132" s="39"/>
      <c r="E132" s="39"/>
    </row>
    <row r="133" spans="1:5" ht="23.25">
      <c r="A133" s="39"/>
      <c r="B133" s="145" t="s">
        <v>438</v>
      </c>
      <c r="C133" s="145"/>
      <c r="D133" s="43"/>
      <c r="E133" s="39"/>
    </row>
    <row r="134" spans="1:5" ht="23.25">
      <c r="A134" s="39"/>
      <c r="B134" s="146" t="s">
        <v>510</v>
      </c>
      <c r="C134" s="146"/>
      <c r="D134" s="146"/>
      <c r="E134" s="39"/>
    </row>
    <row r="135" spans="1:5" ht="23.25">
      <c r="A135" s="39"/>
      <c r="B135" s="98" t="s">
        <v>439</v>
      </c>
      <c r="C135" s="98"/>
      <c r="D135" s="98"/>
      <c r="E135" s="39"/>
    </row>
    <row r="136" spans="1:7" ht="24" thickBot="1">
      <c r="A136" s="133"/>
      <c r="B136" s="169" t="s">
        <v>837</v>
      </c>
      <c r="C136" s="169"/>
      <c r="D136" s="169"/>
      <c r="E136" s="169"/>
      <c r="F136" s="141" t="s">
        <v>879</v>
      </c>
      <c r="G136" s="140"/>
    </row>
    <row r="137" spans="1:6" ht="24" thickTop="1">
      <c r="A137" s="147" t="s">
        <v>816</v>
      </c>
      <c r="B137" s="147"/>
      <c r="C137" s="147"/>
      <c r="D137" s="147"/>
      <c r="E137" s="147"/>
      <c r="F137" s="147"/>
    </row>
    <row r="138" spans="1:6" ht="23.25">
      <c r="A138" s="147" t="s">
        <v>867</v>
      </c>
      <c r="B138" s="147"/>
      <c r="C138" s="147"/>
      <c r="D138" s="147"/>
      <c r="E138" s="147"/>
      <c r="F138" s="147"/>
    </row>
    <row r="139" spans="1:6" ht="23.25">
      <c r="A139" s="147" t="s">
        <v>400</v>
      </c>
      <c r="B139" s="147"/>
      <c r="C139" s="147"/>
      <c r="D139" s="147"/>
      <c r="E139" s="147"/>
      <c r="F139" s="147"/>
    </row>
    <row r="140" spans="1:5" ht="23.25">
      <c r="A140" s="1" t="s">
        <v>401</v>
      </c>
      <c r="B140" s="1"/>
      <c r="C140" s="164" t="s">
        <v>828</v>
      </c>
      <c r="D140" s="164"/>
      <c r="E140" s="164"/>
    </row>
    <row r="141" spans="1:5" ht="23.25">
      <c r="A141" s="1" t="s">
        <v>458</v>
      </c>
      <c r="B141" s="1" t="s">
        <v>459</v>
      </c>
      <c r="C141" s="1"/>
      <c r="D141" s="1"/>
      <c r="E141" s="2" t="s">
        <v>824</v>
      </c>
    </row>
    <row r="142" spans="1:6" ht="23.25">
      <c r="A142" s="3" t="s">
        <v>1</v>
      </c>
      <c r="B142" s="156" t="s">
        <v>2</v>
      </c>
      <c r="C142" s="157"/>
      <c r="D142" s="3" t="s">
        <v>5</v>
      </c>
      <c r="E142" s="3" t="s">
        <v>403</v>
      </c>
      <c r="F142" s="137" t="s">
        <v>6</v>
      </c>
    </row>
    <row r="143" spans="1:6" ht="23.25">
      <c r="A143" s="12"/>
      <c r="B143" s="13" t="s">
        <v>488</v>
      </c>
      <c r="C143" s="52"/>
      <c r="D143" s="11"/>
      <c r="E143" s="12"/>
      <c r="F143" s="138"/>
    </row>
    <row r="144" spans="1:6" ht="23.25">
      <c r="A144" s="12"/>
      <c r="B144" s="13" t="s">
        <v>462</v>
      </c>
      <c r="C144" s="52" t="s">
        <v>491</v>
      </c>
      <c r="D144" s="11"/>
      <c r="E144" s="12"/>
      <c r="F144" s="138"/>
    </row>
    <row r="145" spans="1:6" ht="23.25">
      <c r="A145" s="17"/>
      <c r="B145" s="10" t="s">
        <v>417</v>
      </c>
      <c r="C145" s="56" t="s">
        <v>492</v>
      </c>
      <c r="D145" s="11"/>
      <c r="E145" s="12"/>
      <c r="F145" s="138"/>
    </row>
    <row r="146" spans="1:6" ht="23.25">
      <c r="A146" s="6" t="s">
        <v>493</v>
      </c>
      <c r="B146" s="8" t="s">
        <v>494</v>
      </c>
      <c r="C146" s="21"/>
      <c r="D146" s="97">
        <v>2</v>
      </c>
      <c r="E146" s="6" t="s">
        <v>426</v>
      </c>
      <c r="F146" s="138">
        <v>4</v>
      </c>
    </row>
    <row r="147" spans="1:6" ht="23.25">
      <c r="A147" s="6"/>
      <c r="B147" s="100" t="s">
        <v>429</v>
      </c>
      <c r="C147" s="101" t="s">
        <v>495</v>
      </c>
      <c r="D147" s="97"/>
      <c r="E147" s="6"/>
      <c r="F147" s="138"/>
    </row>
    <row r="148" spans="1:6" ht="23.25">
      <c r="A148" s="6" t="s">
        <v>497</v>
      </c>
      <c r="B148" s="14" t="s">
        <v>498</v>
      </c>
      <c r="C148" s="22"/>
      <c r="D148" s="97">
        <v>2</v>
      </c>
      <c r="E148" s="6" t="s">
        <v>426</v>
      </c>
      <c r="F148" s="138">
        <v>4</v>
      </c>
    </row>
    <row r="149" spans="1:6" ht="23.25">
      <c r="A149" s="6" t="s">
        <v>499</v>
      </c>
      <c r="B149" s="14" t="s">
        <v>500</v>
      </c>
      <c r="C149" s="22"/>
      <c r="D149" s="97">
        <v>3</v>
      </c>
      <c r="E149" s="6" t="s">
        <v>411</v>
      </c>
      <c r="F149" s="138">
        <v>3</v>
      </c>
    </row>
    <row r="150" spans="1:6" ht="23.25">
      <c r="A150" s="6" t="s">
        <v>501</v>
      </c>
      <c r="B150" s="14" t="s">
        <v>502</v>
      </c>
      <c r="C150" s="22"/>
      <c r="D150" s="97">
        <v>2</v>
      </c>
      <c r="E150" s="6" t="s">
        <v>411</v>
      </c>
      <c r="F150" s="138">
        <v>3</v>
      </c>
    </row>
    <row r="151" spans="1:6" ht="23.25">
      <c r="A151" s="6"/>
      <c r="B151" s="13" t="s">
        <v>452</v>
      </c>
      <c r="C151" s="52" t="s">
        <v>300</v>
      </c>
      <c r="D151" s="97"/>
      <c r="E151" s="6"/>
      <c r="F151" s="138"/>
    </row>
    <row r="152" spans="1:6" ht="23.25">
      <c r="A152" s="6" t="s">
        <v>503</v>
      </c>
      <c r="B152" s="8" t="s">
        <v>504</v>
      </c>
      <c r="C152" s="21"/>
      <c r="D152" s="97">
        <v>3</v>
      </c>
      <c r="E152" s="6" t="s">
        <v>455</v>
      </c>
      <c r="F152" s="138">
        <v>9</v>
      </c>
    </row>
    <row r="153" spans="1:6" ht="23.25">
      <c r="A153" s="6"/>
      <c r="B153" s="100" t="s">
        <v>336</v>
      </c>
      <c r="C153" s="27" t="s">
        <v>300</v>
      </c>
      <c r="D153" s="97"/>
      <c r="E153" s="6"/>
      <c r="F153" s="138"/>
    </row>
    <row r="154" spans="1:6" ht="23.25">
      <c r="A154" s="6" t="s">
        <v>505</v>
      </c>
      <c r="B154" s="14" t="s">
        <v>506</v>
      </c>
      <c r="C154" s="22"/>
      <c r="D154" s="97">
        <v>3</v>
      </c>
      <c r="E154" s="96" t="s">
        <v>507</v>
      </c>
      <c r="F154" s="138">
        <v>5</v>
      </c>
    </row>
    <row r="155" spans="1:6" ht="23.25">
      <c r="A155" s="18"/>
      <c r="B155" s="102" t="s">
        <v>508</v>
      </c>
      <c r="C155" s="25"/>
      <c r="D155" s="16">
        <f>D143+D144+D145+D146+D147+D148+D149+D152+D154+D150</f>
        <v>15</v>
      </c>
      <c r="E155" s="52" t="s">
        <v>509</v>
      </c>
      <c r="F155" s="138">
        <f>F143+F144+F145+F146+F147+F148+F149+F152+F154+F150</f>
        <v>28</v>
      </c>
    </row>
    <row r="156" spans="1:5" ht="23.25">
      <c r="A156" s="37"/>
      <c r="B156" s="37"/>
      <c r="C156" s="37"/>
      <c r="D156" s="37"/>
      <c r="E156" s="37"/>
    </row>
    <row r="157" spans="1:5" ht="23.25">
      <c r="A157" s="38" t="s">
        <v>339</v>
      </c>
      <c r="B157" s="15"/>
      <c r="C157" s="39" t="s">
        <v>18</v>
      </c>
      <c r="D157" s="39"/>
      <c r="E157" s="39"/>
    </row>
    <row r="158" spans="1:5" ht="23.25">
      <c r="A158" s="168" t="s">
        <v>868</v>
      </c>
      <c r="B158" s="168"/>
      <c r="C158" s="50" t="s">
        <v>869</v>
      </c>
      <c r="D158" s="39"/>
      <c r="E158" s="39"/>
    </row>
    <row r="159" spans="1:5" ht="23.25">
      <c r="A159" s="166" t="s">
        <v>734</v>
      </c>
      <c r="B159" s="166"/>
      <c r="C159" s="40" t="s">
        <v>22</v>
      </c>
      <c r="D159" s="40"/>
      <c r="E159" s="40"/>
    </row>
    <row r="160" spans="1:5" ht="23.25">
      <c r="A160" s="39"/>
      <c r="B160" s="15"/>
      <c r="C160" s="39"/>
      <c r="D160" s="39"/>
      <c r="E160" s="39"/>
    </row>
    <row r="161" spans="1:5" ht="23.25">
      <c r="A161" s="15"/>
      <c r="B161" s="145" t="s">
        <v>339</v>
      </c>
      <c r="C161" s="145"/>
      <c r="D161" s="39"/>
      <c r="E161" s="39"/>
    </row>
    <row r="162" spans="1:5" ht="23.25">
      <c r="A162" s="15"/>
      <c r="B162" s="145" t="s">
        <v>870</v>
      </c>
      <c r="C162" s="145"/>
      <c r="D162" s="39"/>
      <c r="E162" s="39"/>
    </row>
    <row r="163" spans="1:5" ht="23.25">
      <c r="A163" s="15"/>
      <c r="B163" s="145" t="s">
        <v>435</v>
      </c>
      <c r="C163" s="145"/>
      <c r="D163" s="44"/>
      <c r="E163" s="44"/>
    </row>
    <row r="164" spans="1:5" ht="23.25">
      <c r="A164" s="39"/>
      <c r="B164" s="24" t="s">
        <v>436</v>
      </c>
      <c r="C164" s="39"/>
      <c r="D164" s="39" t="s">
        <v>487</v>
      </c>
      <c r="E164" s="39"/>
    </row>
    <row r="165" spans="1:5" ht="23.25">
      <c r="A165" s="39"/>
      <c r="B165" s="24"/>
      <c r="C165" s="39"/>
      <c r="D165" s="39"/>
      <c r="E165" s="39"/>
    </row>
    <row r="166" spans="1:5" ht="23.25">
      <c r="A166" s="39"/>
      <c r="B166" s="145" t="s">
        <v>438</v>
      </c>
      <c r="C166" s="145"/>
      <c r="D166" s="43"/>
      <c r="E166" s="39"/>
    </row>
    <row r="167" spans="1:5" ht="23.25">
      <c r="A167" s="39"/>
      <c r="B167" s="146" t="s">
        <v>510</v>
      </c>
      <c r="C167" s="146"/>
      <c r="D167" s="146"/>
      <c r="E167" s="39"/>
    </row>
    <row r="168" spans="1:5" ht="23.25">
      <c r="A168" s="39"/>
      <c r="B168" s="98" t="s">
        <v>439</v>
      </c>
      <c r="C168" s="98"/>
      <c r="D168" s="98"/>
      <c r="E168" s="39"/>
    </row>
  </sheetData>
  <sheetProtection/>
  <mergeCells count="68">
    <mergeCell ref="B166:C166"/>
    <mergeCell ref="B167:D167"/>
    <mergeCell ref="B1:E1"/>
    <mergeCell ref="B35:E35"/>
    <mergeCell ref="B68:E68"/>
    <mergeCell ref="A71:F71"/>
    <mergeCell ref="D72:F72"/>
    <mergeCell ref="C39:F39"/>
    <mergeCell ref="B102:E102"/>
    <mergeCell ref="A103:F103"/>
    <mergeCell ref="B142:C142"/>
    <mergeCell ref="A158:B158"/>
    <mergeCell ref="A159:B159"/>
    <mergeCell ref="B161:C161"/>
    <mergeCell ref="B162:C162"/>
    <mergeCell ref="B163:C163"/>
    <mergeCell ref="B133:C133"/>
    <mergeCell ref="B134:D134"/>
    <mergeCell ref="A137:F137"/>
    <mergeCell ref="A138:F138"/>
    <mergeCell ref="A139:F139"/>
    <mergeCell ref="C140:E140"/>
    <mergeCell ref="B136:E136"/>
    <mergeCell ref="A125:B125"/>
    <mergeCell ref="B128:C128"/>
    <mergeCell ref="A104:F104"/>
    <mergeCell ref="A105:F105"/>
    <mergeCell ref="D106:F106"/>
    <mergeCell ref="B94:C94"/>
    <mergeCell ref="B108:C108"/>
    <mergeCell ref="A126:B126"/>
    <mergeCell ref="B95:C95"/>
    <mergeCell ref="B96:C96"/>
    <mergeCell ref="A37:F37"/>
    <mergeCell ref="A38:F38"/>
    <mergeCell ref="A54:C54"/>
    <mergeCell ref="B7:C7"/>
    <mergeCell ref="A24:B24"/>
    <mergeCell ref="A25:B25"/>
    <mergeCell ref="B33:D33"/>
    <mergeCell ref="A57:B57"/>
    <mergeCell ref="A21:C21"/>
    <mergeCell ref="B62:C62"/>
    <mergeCell ref="A91:B91"/>
    <mergeCell ref="B65:C65"/>
    <mergeCell ref="B66:D66"/>
    <mergeCell ref="A69:F69"/>
    <mergeCell ref="A70:F70"/>
    <mergeCell ref="A88:C88"/>
    <mergeCell ref="A36:F36"/>
    <mergeCell ref="A2:F2"/>
    <mergeCell ref="A3:F3"/>
    <mergeCell ref="B27:C27"/>
    <mergeCell ref="B28:C28"/>
    <mergeCell ref="B29:C29"/>
    <mergeCell ref="B32:C32"/>
    <mergeCell ref="A4:F4"/>
    <mergeCell ref="C5:E5"/>
    <mergeCell ref="B99:C99"/>
    <mergeCell ref="B100:D100"/>
    <mergeCell ref="B129:C129"/>
    <mergeCell ref="B130:C130"/>
    <mergeCell ref="B60:C60"/>
    <mergeCell ref="B41:C41"/>
    <mergeCell ref="A58:B58"/>
    <mergeCell ref="B61:C61"/>
    <mergeCell ref="A92:B92"/>
    <mergeCell ref="B74:C74"/>
  </mergeCells>
  <printOptions/>
  <pageMargins left="1.11" right="0.75" top="1" bottom="1" header="0.5" footer="0.5"/>
  <pageSetup orientation="portrait" paperSize="9" scale="89" r:id="rId2"/>
  <rowBreaks count="4" manualBreakCount="4">
    <brk id="34" max="5" man="1"/>
    <brk id="67" max="255" man="1"/>
    <brk id="101" max="5" man="1"/>
    <brk id="135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8"/>
  <sheetViews>
    <sheetView view="pageBreakPreview" zoomScaleSheetLayoutView="100" zoomScalePageLayoutView="0" workbookViewId="0" topLeftCell="A1">
      <selection activeCell="C146" sqref="C146"/>
    </sheetView>
  </sheetViews>
  <sheetFormatPr defaultColWidth="9.140625" defaultRowHeight="21.75"/>
  <cols>
    <col min="1" max="1" width="12.00390625" style="0" customWidth="1"/>
    <col min="2" max="2" width="37.7109375" style="0" customWidth="1"/>
    <col min="3" max="3" width="12.00390625" style="0" customWidth="1"/>
    <col min="4" max="4" width="7.7109375" style="0" customWidth="1"/>
    <col min="5" max="5" width="7.28125" style="0" customWidth="1"/>
    <col min="6" max="6" width="8.8515625" style="0" customWidth="1"/>
    <col min="7" max="7" width="9.00390625" style="0" customWidth="1"/>
  </cols>
  <sheetData>
    <row r="1" spans="6:7" ht="11.25" customHeight="1">
      <c r="F1" s="155"/>
      <c r="G1" s="155"/>
    </row>
    <row r="2" spans="1:7" ht="19.5" customHeight="1">
      <c r="A2" s="147" t="s">
        <v>0</v>
      </c>
      <c r="B2" s="147"/>
      <c r="C2" s="147"/>
      <c r="D2" s="147"/>
      <c r="E2" s="147"/>
      <c r="F2" s="147"/>
      <c r="G2" s="147"/>
    </row>
    <row r="3" spans="1:7" ht="24">
      <c r="A3" s="147" t="s">
        <v>519</v>
      </c>
      <c r="B3" s="147"/>
      <c r="C3" s="147"/>
      <c r="D3" s="147"/>
      <c r="E3" s="147"/>
      <c r="F3" s="147"/>
      <c r="G3" s="147"/>
    </row>
    <row r="4" spans="1:7" ht="23.25">
      <c r="A4" s="147" t="s">
        <v>230</v>
      </c>
      <c r="B4" s="147"/>
      <c r="C4" s="147"/>
      <c r="D4" s="147"/>
      <c r="E4" s="147"/>
      <c r="F4" s="147"/>
      <c r="G4" s="147"/>
    </row>
    <row r="5" spans="1:7" ht="23.25">
      <c r="A5" s="1" t="s">
        <v>231</v>
      </c>
      <c r="B5" s="1"/>
      <c r="C5" s="164" t="s">
        <v>591</v>
      </c>
      <c r="D5" s="164"/>
      <c r="E5" s="164"/>
      <c r="F5" s="164"/>
      <c r="G5" s="164"/>
    </row>
    <row r="6" spans="1:7" ht="23.25">
      <c r="A6" s="1" t="s">
        <v>23</v>
      </c>
      <c r="B6" s="1"/>
      <c r="C6" s="1"/>
      <c r="D6" s="1"/>
      <c r="E6" s="1"/>
      <c r="F6" s="1"/>
      <c r="G6" s="2" t="s">
        <v>522</v>
      </c>
    </row>
    <row r="7" spans="1:7" ht="23.25">
      <c r="A7" s="3" t="s">
        <v>1</v>
      </c>
      <c r="B7" s="156" t="s">
        <v>2</v>
      </c>
      <c r="C7" s="157"/>
      <c r="D7" s="3" t="s">
        <v>199</v>
      </c>
      <c r="E7" s="3" t="s">
        <v>200</v>
      </c>
      <c r="F7" s="3" t="s">
        <v>5</v>
      </c>
      <c r="G7" s="3" t="s">
        <v>137</v>
      </c>
    </row>
    <row r="8" spans="1:7" ht="23.25">
      <c r="A8" s="4"/>
      <c r="B8" s="54" t="s">
        <v>136</v>
      </c>
      <c r="C8" s="52" t="s">
        <v>26</v>
      </c>
      <c r="D8" s="4"/>
      <c r="E8" s="61"/>
      <c r="F8" s="4"/>
      <c r="G8" s="4"/>
    </row>
    <row r="9" spans="1:7" ht="23.25">
      <c r="A9" s="4"/>
      <c r="B9" s="5" t="s">
        <v>135</v>
      </c>
      <c r="C9" s="49" t="s">
        <v>130</v>
      </c>
      <c r="D9" s="4"/>
      <c r="E9" s="61"/>
      <c r="F9" s="4"/>
      <c r="G9" s="4"/>
    </row>
    <row r="10" spans="1:7" ht="23.25">
      <c r="A10" s="6" t="s">
        <v>61</v>
      </c>
      <c r="B10" s="8" t="s">
        <v>180</v>
      </c>
      <c r="C10" s="49"/>
      <c r="D10" s="6">
        <v>3</v>
      </c>
      <c r="E10" s="60">
        <v>0</v>
      </c>
      <c r="F10" s="6">
        <v>3</v>
      </c>
      <c r="G10" s="6">
        <v>3</v>
      </c>
    </row>
    <row r="11" spans="1:7" ht="23.25">
      <c r="A11" s="9"/>
      <c r="B11" s="44" t="s">
        <v>134</v>
      </c>
      <c r="C11" s="55" t="s">
        <v>130</v>
      </c>
      <c r="D11" s="6"/>
      <c r="E11" s="60"/>
      <c r="F11" s="6"/>
      <c r="G11" s="6"/>
    </row>
    <row r="12" spans="1:7" ht="23.25">
      <c r="A12" s="6" t="s">
        <v>133</v>
      </c>
      <c r="B12" s="8" t="s">
        <v>132</v>
      </c>
      <c r="C12" s="49"/>
      <c r="D12" s="6">
        <v>2</v>
      </c>
      <c r="E12" s="60">
        <v>2</v>
      </c>
      <c r="F12" s="6">
        <v>3</v>
      </c>
      <c r="G12" s="6">
        <v>4</v>
      </c>
    </row>
    <row r="13" spans="1:7" ht="23.25">
      <c r="A13" s="9"/>
      <c r="B13" s="44" t="s">
        <v>131</v>
      </c>
      <c r="C13" s="55" t="s">
        <v>130</v>
      </c>
      <c r="D13" s="6"/>
      <c r="E13" s="60"/>
      <c r="F13" s="6"/>
      <c r="G13" s="6"/>
    </row>
    <row r="14" spans="1:7" ht="23.25">
      <c r="A14" s="19" t="s">
        <v>70</v>
      </c>
      <c r="B14" s="8" t="s">
        <v>71</v>
      </c>
      <c r="C14" s="49"/>
      <c r="D14" s="6">
        <v>3</v>
      </c>
      <c r="E14" s="60">
        <v>0</v>
      </c>
      <c r="F14" s="6">
        <v>3</v>
      </c>
      <c r="G14" s="6">
        <v>3</v>
      </c>
    </row>
    <row r="15" spans="1:7" ht="23.25">
      <c r="A15" s="17"/>
      <c r="B15" s="10" t="s">
        <v>853</v>
      </c>
      <c r="C15" s="56" t="s">
        <v>168</v>
      </c>
      <c r="D15" s="12"/>
      <c r="E15" s="62"/>
      <c r="F15" s="12"/>
      <c r="G15" s="6"/>
    </row>
    <row r="16" spans="1:7" ht="23.25">
      <c r="A16" s="12"/>
      <c r="B16" s="8" t="s">
        <v>596</v>
      </c>
      <c r="C16" s="49" t="s">
        <v>126</v>
      </c>
      <c r="D16" s="12"/>
      <c r="E16" s="62"/>
      <c r="F16" s="12"/>
      <c r="G16" s="6"/>
    </row>
    <row r="17" spans="1:7" ht="23.25">
      <c r="A17" s="6" t="s">
        <v>178</v>
      </c>
      <c r="B17" s="8" t="s">
        <v>232</v>
      </c>
      <c r="C17" s="49"/>
      <c r="D17" s="6">
        <v>3</v>
      </c>
      <c r="E17" s="60">
        <v>0</v>
      </c>
      <c r="F17" s="6">
        <v>3</v>
      </c>
      <c r="G17" s="6">
        <v>3</v>
      </c>
    </row>
    <row r="18" spans="1:7" ht="23.25">
      <c r="A18" s="6" t="s">
        <v>233</v>
      </c>
      <c r="B18" s="8" t="s">
        <v>234</v>
      </c>
      <c r="C18" s="49"/>
      <c r="D18" s="6">
        <v>3</v>
      </c>
      <c r="E18" s="60">
        <v>0</v>
      </c>
      <c r="F18" s="6">
        <v>3</v>
      </c>
      <c r="G18" s="6">
        <v>3</v>
      </c>
    </row>
    <row r="19" spans="1:7" ht="23.25">
      <c r="A19" s="6" t="s">
        <v>90</v>
      </c>
      <c r="B19" s="8" t="s">
        <v>166</v>
      </c>
      <c r="C19" s="49"/>
      <c r="D19" s="6">
        <v>3</v>
      </c>
      <c r="E19" s="60">
        <v>0</v>
      </c>
      <c r="F19" s="6">
        <v>3</v>
      </c>
      <c r="G19" s="6">
        <v>3</v>
      </c>
    </row>
    <row r="20" spans="1:7" ht="23.25">
      <c r="A20" s="6"/>
      <c r="B20" s="46" t="s">
        <v>599</v>
      </c>
      <c r="C20" s="49" t="s">
        <v>130</v>
      </c>
      <c r="D20" s="6"/>
      <c r="E20" s="60"/>
      <c r="F20" s="6"/>
      <c r="G20" s="6"/>
    </row>
    <row r="21" spans="1:7" ht="23.25">
      <c r="A21" s="6" t="s">
        <v>235</v>
      </c>
      <c r="B21" s="8" t="s">
        <v>236</v>
      </c>
      <c r="C21" s="49"/>
      <c r="D21" s="6">
        <v>3</v>
      </c>
      <c r="E21" s="60">
        <v>0</v>
      </c>
      <c r="F21" s="6">
        <v>3</v>
      </c>
      <c r="G21" s="6">
        <v>3</v>
      </c>
    </row>
    <row r="22" spans="1:7" ht="23.25">
      <c r="A22" s="6"/>
      <c r="B22" s="8" t="s">
        <v>859</v>
      </c>
      <c r="C22" s="49" t="s">
        <v>239</v>
      </c>
      <c r="D22" s="6"/>
      <c r="E22" s="60"/>
      <c r="F22" s="6"/>
      <c r="G22" s="6"/>
    </row>
    <row r="23" spans="1:7" ht="23.25">
      <c r="A23" s="6" t="s">
        <v>237</v>
      </c>
      <c r="B23" s="8" t="s">
        <v>238</v>
      </c>
      <c r="C23" s="49"/>
      <c r="D23" s="6">
        <v>1</v>
      </c>
      <c r="E23" s="60">
        <v>3</v>
      </c>
      <c r="F23" s="6">
        <v>2</v>
      </c>
      <c r="G23" s="6">
        <v>4</v>
      </c>
    </row>
    <row r="24" spans="1:7" ht="23.25">
      <c r="A24" s="6"/>
      <c r="B24" s="13" t="s">
        <v>3</v>
      </c>
      <c r="C24" s="52" t="s">
        <v>157</v>
      </c>
      <c r="D24" s="6"/>
      <c r="E24" s="60"/>
      <c r="F24" s="6"/>
      <c r="G24" s="6"/>
    </row>
    <row r="25" spans="1:7" ht="23.25">
      <c r="A25" s="6" t="s">
        <v>240</v>
      </c>
      <c r="B25" s="8" t="s">
        <v>241</v>
      </c>
      <c r="C25" s="49"/>
      <c r="D25" s="6">
        <v>2</v>
      </c>
      <c r="E25" s="60">
        <v>0</v>
      </c>
      <c r="F25" s="6">
        <v>2</v>
      </c>
      <c r="G25" s="6">
        <v>2</v>
      </c>
    </row>
    <row r="26" spans="1:7" ht="23.25">
      <c r="A26" s="6"/>
      <c r="B26" s="13" t="s">
        <v>107</v>
      </c>
      <c r="C26" s="49"/>
      <c r="D26" s="6"/>
      <c r="E26" s="60"/>
      <c r="F26" s="6"/>
      <c r="G26" s="6"/>
    </row>
    <row r="27" spans="1:7" ht="23.25">
      <c r="A27" s="6" t="s">
        <v>19</v>
      </c>
      <c r="B27" s="14" t="s">
        <v>83</v>
      </c>
      <c r="C27" s="22"/>
      <c r="D27" s="6">
        <v>0</v>
      </c>
      <c r="E27" s="60">
        <v>2</v>
      </c>
      <c r="F27" s="6">
        <v>0</v>
      </c>
      <c r="G27" s="6">
        <v>2</v>
      </c>
    </row>
    <row r="28" spans="1:7" ht="23.25">
      <c r="A28" s="142" t="s">
        <v>4</v>
      </c>
      <c r="B28" s="143"/>
      <c r="C28" s="144"/>
      <c r="D28" s="4">
        <f>SUM(D8:D27)</f>
        <v>23</v>
      </c>
      <c r="E28" s="4">
        <f>SUM(E8:E27)</f>
        <v>7</v>
      </c>
      <c r="F28" s="4">
        <f>SUM(F8:F27)</f>
        <v>25</v>
      </c>
      <c r="G28" s="4">
        <f>SUM(G8:G27)</f>
        <v>30</v>
      </c>
    </row>
    <row r="29" spans="1:7" ht="32.25" customHeight="1">
      <c r="A29" s="38" t="s">
        <v>24</v>
      </c>
      <c r="B29" s="15"/>
      <c r="C29" s="39" t="s">
        <v>18</v>
      </c>
      <c r="D29" s="39"/>
      <c r="E29" s="39"/>
      <c r="F29" s="39"/>
      <c r="G29" s="39"/>
    </row>
    <row r="30" spans="1:7" ht="23.25">
      <c r="A30" s="58" t="s">
        <v>730</v>
      </c>
      <c r="B30" s="15"/>
      <c r="C30" s="58" t="s">
        <v>606</v>
      </c>
      <c r="D30" s="39"/>
      <c r="E30" s="39"/>
      <c r="F30" s="39"/>
      <c r="G30" s="39"/>
    </row>
    <row r="31" spans="1:7" ht="23.25">
      <c r="A31" s="166" t="s">
        <v>734</v>
      </c>
      <c r="B31" s="166"/>
      <c r="C31" s="40" t="s">
        <v>22</v>
      </c>
      <c r="D31" s="40"/>
      <c r="E31" s="40"/>
      <c r="F31" s="40"/>
      <c r="G31" s="40"/>
    </row>
    <row r="32" spans="1:7" ht="23.25">
      <c r="A32" s="39"/>
      <c r="B32" s="15"/>
      <c r="C32" s="39"/>
      <c r="D32" s="39"/>
      <c r="E32" s="39"/>
      <c r="F32" s="39"/>
      <c r="G32" s="39"/>
    </row>
    <row r="33" spans="1:7" ht="23.25">
      <c r="A33" s="145" t="s">
        <v>38</v>
      </c>
      <c r="B33" s="145"/>
      <c r="C33" s="145"/>
      <c r="D33" s="39"/>
      <c r="E33" s="39"/>
      <c r="F33" s="39"/>
      <c r="G33" s="39"/>
    </row>
    <row r="34" spans="1:7" ht="23.25">
      <c r="A34" s="43" t="s">
        <v>731</v>
      </c>
      <c r="B34" s="43"/>
      <c r="C34" s="43"/>
      <c r="D34" s="39"/>
      <c r="E34" s="39"/>
      <c r="F34" s="39"/>
      <c r="G34" s="39"/>
    </row>
    <row r="35" spans="1:7" ht="23.25">
      <c r="A35" s="145" t="s">
        <v>99</v>
      </c>
      <c r="B35" s="145"/>
      <c r="C35" s="145"/>
      <c r="D35" s="145"/>
      <c r="E35" s="39"/>
      <c r="F35" s="39"/>
      <c r="G35" s="44"/>
    </row>
    <row r="36" spans="1:7" ht="23.25">
      <c r="A36" s="39"/>
      <c r="B36" s="24" t="s">
        <v>91</v>
      </c>
      <c r="C36" s="39"/>
      <c r="D36" s="39"/>
      <c r="E36" s="39"/>
      <c r="F36" s="39"/>
      <c r="G36" s="39"/>
    </row>
    <row r="37" spans="1:7" ht="23.25">
      <c r="A37" s="39"/>
      <c r="B37" s="24"/>
      <c r="C37" s="39"/>
      <c r="D37" s="39"/>
      <c r="E37" s="39"/>
      <c r="F37" s="39"/>
      <c r="G37" s="39"/>
    </row>
    <row r="38" spans="1:7" ht="23.25">
      <c r="A38" s="39"/>
      <c r="B38" s="41" t="s">
        <v>104</v>
      </c>
      <c r="C38" s="39"/>
      <c r="D38" s="39"/>
      <c r="E38" s="39"/>
      <c r="F38" s="39"/>
      <c r="G38" s="39"/>
    </row>
    <row r="39" spans="1:7" ht="23.25">
      <c r="A39" s="39"/>
      <c r="B39" s="41" t="s">
        <v>103</v>
      </c>
      <c r="C39" s="39"/>
      <c r="D39" s="39"/>
      <c r="E39" s="39"/>
      <c r="F39" s="39"/>
      <c r="G39" s="39"/>
    </row>
    <row r="40" spans="1:7" ht="23.25">
      <c r="A40" s="39"/>
      <c r="B40" s="146" t="s">
        <v>256</v>
      </c>
      <c r="C40" s="146"/>
      <c r="D40" s="39"/>
      <c r="E40" s="39"/>
      <c r="F40" s="39"/>
      <c r="G40" s="39"/>
    </row>
    <row r="41" spans="2:7" ht="18.75" customHeight="1">
      <c r="B41" s="103"/>
      <c r="C41" s="104" t="s">
        <v>520</v>
      </c>
      <c r="D41" s="15"/>
      <c r="E41" s="15"/>
      <c r="F41" s="15"/>
      <c r="G41" s="15"/>
    </row>
    <row r="42" spans="6:7" ht="11.25" customHeight="1">
      <c r="F42" s="155"/>
      <c r="G42" s="155"/>
    </row>
    <row r="43" spans="1:7" ht="19.5" customHeight="1">
      <c r="A43" s="147" t="s">
        <v>0</v>
      </c>
      <c r="B43" s="147"/>
      <c r="C43" s="147"/>
      <c r="D43" s="147"/>
      <c r="E43" s="147"/>
      <c r="F43" s="147"/>
      <c r="G43" s="147"/>
    </row>
    <row r="44" spans="1:7" ht="24">
      <c r="A44" s="147" t="s">
        <v>519</v>
      </c>
      <c r="B44" s="147"/>
      <c r="C44" s="147"/>
      <c r="D44" s="147"/>
      <c r="E44" s="147"/>
      <c r="F44" s="147"/>
      <c r="G44" s="147"/>
    </row>
    <row r="45" spans="1:7" ht="23.25">
      <c r="A45" s="147" t="s">
        <v>230</v>
      </c>
      <c r="B45" s="147"/>
      <c r="C45" s="147"/>
      <c r="D45" s="147"/>
      <c r="E45" s="147"/>
      <c r="F45" s="147"/>
      <c r="G45" s="147"/>
    </row>
    <row r="46" spans="1:7" ht="23.25">
      <c r="A46" s="1" t="s">
        <v>231</v>
      </c>
      <c r="B46" s="1"/>
      <c r="C46" s="164" t="s">
        <v>591</v>
      </c>
      <c r="D46" s="164"/>
      <c r="E46" s="164"/>
      <c r="F46" s="164"/>
      <c r="G46" s="164"/>
    </row>
    <row r="47" spans="1:7" ht="23.25">
      <c r="A47" s="1" t="s">
        <v>23</v>
      </c>
      <c r="B47" s="1"/>
      <c r="C47" s="1"/>
      <c r="D47" s="1"/>
      <c r="E47" s="1"/>
      <c r="F47" s="1"/>
      <c r="G47" s="2" t="s">
        <v>528</v>
      </c>
    </row>
    <row r="48" spans="1:7" ht="23.25">
      <c r="A48" s="3" t="s">
        <v>1</v>
      </c>
      <c r="B48" s="156" t="s">
        <v>2</v>
      </c>
      <c r="C48" s="157"/>
      <c r="D48" s="3" t="s">
        <v>199</v>
      </c>
      <c r="E48" s="3" t="s">
        <v>200</v>
      </c>
      <c r="F48" s="3" t="s">
        <v>5</v>
      </c>
      <c r="G48" s="3" t="s">
        <v>137</v>
      </c>
    </row>
    <row r="49" spans="1:7" ht="23.25">
      <c r="A49" s="4"/>
      <c r="B49" s="54" t="s">
        <v>55</v>
      </c>
      <c r="C49" s="52" t="s">
        <v>242</v>
      </c>
      <c r="D49" s="4"/>
      <c r="E49" s="4"/>
      <c r="F49" s="4"/>
      <c r="G49" s="4"/>
    </row>
    <row r="50" spans="1:7" ht="23.25">
      <c r="A50" s="4"/>
      <c r="B50" s="5" t="s">
        <v>135</v>
      </c>
      <c r="C50" s="49" t="s">
        <v>205</v>
      </c>
      <c r="D50" s="4"/>
      <c r="E50" s="4"/>
      <c r="F50" s="4"/>
      <c r="G50" s="4"/>
    </row>
    <row r="51" spans="1:7" ht="23.25">
      <c r="A51" s="6" t="s">
        <v>8</v>
      </c>
      <c r="B51" s="8" t="s">
        <v>182</v>
      </c>
      <c r="C51" s="49"/>
      <c r="D51" s="6">
        <v>3</v>
      </c>
      <c r="E51" s="60">
        <v>0</v>
      </c>
      <c r="F51" s="6">
        <v>3</v>
      </c>
      <c r="G51" s="6">
        <v>3</v>
      </c>
    </row>
    <row r="52" spans="1:7" ht="23.25">
      <c r="A52" s="6"/>
      <c r="B52" s="8" t="s">
        <v>134</v>
      </c>
      <c r="C52" s="49" t="s">
        <v>153</v>
      </c>
      <c r="D52" s="6"/>
      <c r="E52" s="60"/>
      <c r="F52" s="6"/>
      <c r="G52" s="6"/>
    </row>
    <row r="53" spans="1:7" ht="23.25">
      <c r="A53" s="6" t="s">
        <v>62</v>
      </c>
      <c r="B53" s="46" t="s">
        <v>63</v>
      </c>
      <c r="C53" s="48"/>
      <c r="D53" s="6">
        <v>3</v>
      </c>
      <c r="E53" s="60">
        <v>0</v>
      </c>
      <c r="F53" s="6">
        <v>3</v>
      </c>
      <c r="G53" s="6">
        <v>3</v>
      </c>
    </row>
    <row r="54" spans="1:7" ht="23.25">
      <c r="A54" s="9"/>
      <c r="B54" s="44" t="s">
        <v>131</v>
      </c>
      <c r="C54" s="48" t="s">
        <v>206</v>
      </c>
      <c r="D54" s="6"/>
      <c r="E54" s="60"/>
      <c r="F54" s="6"/>
      <c r="G54" s="6"/>
    </row>
    <row r="55" spans="1:7" ht="23.25">
      <c r="A55" s="19" t="s">
        <v>9</v>
      </c>
      <c r="B55" s="8" t="s">
        <v>79</v>
      </c>
      <c r="C55" s="49"/>
      <c r="D55" s="6">
        <v>3</v>
      </c>
      <c r="E55" s="60">
        <v>0</v>
      </c>
      <c r="F55" s="6">
        <v>3</v>
      </c>
      <c r="G55" s="6">
        <v>3</v>
      </c>
    </row>
    <row r="56" spans="1:7" ht="23.25">
      <c r="A56" s="17"/>
      <c r="B56" s="10" t="s">
        <v>853</v>
      </c>
      <c r="C56" s="56" t="s">
        <v>179</v>
      </c>
      <c r="D56" s="12"/>
      <c r="E56" s="62"/>
      <c r="F56" s="12"/>
      <c r="G56" s="6"/>
    </row>
    <row r="57" spans="1:7" ht="23.25">
      <c r="A57" s="12"/>
      <c r="B57" s="8" t="s">
        <v>596</v>
      </c>
      <c r="C57" s="49" t="s">
        <v>130</v>
      </c>
      <c r="D57" s="12"/>
      <c r="E57" s="62"/>
      <c r="F57" s="12"/>
      <c r="G57" s="6"/>
    </row>
    <row r="58" spans="1:7" ht="23.25">
      <c r="A58" s="6" t="s">
        <v>66</v>
      </c>
      <c r="B58" s="8" t="s">
        <v>25</v>
      </c>
      <c r="C58" s="49"/>
      <c r="D58" s="6">
        <v>3</v>
      </c>
      <c r="E58" s="60">
        <v>0</v>
      </c>
      <c r="F58" s="6">
        <v>3</v>
      </c>
      <c r="G58" s="6">
        <v>3</v>
      </c>
    </row>
    <row r="59" spans="1:7" ht="23.25">
      <c r="A59" s="6"/>
      <c r="B59" s="46" t="s">
        <v>599</v>
      </c>
      <c r="C59" s="49" t="s">
        <v>244</v>
      </c>
      <c r="D59" s="6"/>
      <c r="E59" s="60"/>
      <c r="F59" s="6"/>
      <c r="G59" s="6"/>
    </row>
    <row r="60" spans="1:7" ht="23.25">
      <c r="A60" s="6" t="s">
        <v>270</v>
      </c>
      <c r="B60" s="8" t="s">
        <v>243</v>
      </c>
      <c r="C60" s="49"/>
      <c r="D60" s="6">
        <v>2</v>
      </c>
      <c r="E60" s="60">
        <v>0</v>
      </c>
      <c r="F60" s="6">
        <v>2</v>
      </c>
      <c r="G60" s="6">
        <v>2</v>
      </c>
    </row>
    <row r="61" spans="1:7" ht="23.25">
      <c r="A61" s="6"/>
      <c r="B61" s="8" t="s">
        <v>634</v>
      </c>
      <c r="C61" s="49" t="s">
        <v>245</v>
      </c>
      <c r="D61" s="6"/>
      <c r="E61" s="60"/>
      <c r="F61" s="6"/>
      <c r="G61" s="6"/>
    </row>
    <row r="62" spans="1:7" ht="23.25">
      <c r="A62" s="6" t="s">
        <v>246</v>
      </c>
      <c r="B62" s="8" t="s">
        <v>250</v>
      </c>
      <c r="C62" s="49"/>
      <c r="D62" s="6">
        <v>2</v>
      </c>
      <c r="E62" s="60">
        <v>3</v>
      </c>
      <c r="F62" s="6">
        <v>3</v>
      </c>
      <c r="G62" s="6">
        <v>5</v>
      </c>
    </row>
    <row r="63" spans="1:7" ht="23.25">
      <c r="A63" s="6" t="s">
        <v>247</v>
      </c>
      <c r="B63" s="8" t="s">
        <v>251</v>
      </c>
      <c r="C63" s="49"/>
      <c r="D63" s="6">
        <v>2</v>
      </c>
      <c r="E63" s="60">
        <v>3</v>
      </c>
      <c r="F63" s="6">
        <v>3</v>
      </c>
      <c r="G63" s="6">
        <v>5</v>
      </c>
    </row>
    <row r="64" spans="1:7" ht="23.25">
      <c r="A64" s="6" t="s">
        <v>248</v>
      </c>
      <c r="B64" s="8" t="s">
        <v>252</v>
      </c>
      <c r="C64" s="49"/>
      <c r="D64" s="6">
        <v>1</v>
      </c>
      <c r="E64" s="60">
        <v>3</v>
      </c>
      <c r="F64" s="6">
        <v>2</v>
      </c>
      <c r="G64" s="6">
        <v>4</v>
      </c>
    </row>
    <row r="65" spans="1:7" ht="23.25">
      <c r="A65" s="6" t="s">
        <v>249</v>
      </c>
      <c r="B65" s="8" t="s">
        <v>253</v>
      </c>
      <c r="C65" s="49"/>
      <c r="D65" s="6">
        <v>1</v>
      </c>
      <c r="E65" s="60">
        <v>3</v>
      </c>
      <c r="F65" s="6">
        <v>2</v>
      </c>
      <c r="G65" s="6">
        <v>4</v>
      </c>
    </row>
    <row r="66" spans="1:7" ht="23.25">
      <c r="A66" s="6"/>
      <c r="B66" s="8" t="s">
        <v>112</v>
      </c>
      <c r="C66" s="49" t="s">
        <v>147</v>
      </c>
      <c r="D66" s="6"/>
      <c r="E66" s="60"/>
      <c r="F66" s="6"/>
      <c r="G66" s="6"/>
    </row>
    <row r="67" spans="1:7" ht="23.25">
      <c r="A67" s="6" t="s">
        <v>272</v>
      </c>
      <c r="B67" s="8" t="s">
        <v>210</v>
      </c>
      <c r="C67" s="52"/>
      <c r="D67" s="6">
        <v>1</v>
      </c>
      <c r="E67" s="60">
        <v>2</v>
      </c>
      <c r="F67" s="6">
        <v>2</v>
      </c>
      <c r="G67" s="6">
        <v>3</v>
      </c>
    </row>
    <row r="68" spans="1:7" ht="23.25">
      <c r="A68" s="6"/>
      <c r="B68" s="13" t="s">
        <v>3</v>
      </c>
      <c r="C68" s="52" t="s">
        <v>157</v>
      </c>
      <c r="D68" s="6"/>
      <c r="E68" s="60"/>
      <c r="F68" s="6"/>
      <c r="G68" s="6"/>
    </row>
    <row r="69" spans="1:7" ht="23.25">
      <c r="A69" s="6" t="s">
        <v>254</v>
      </c>
      <c r="B69" s="8" t="s">
        <v>255</v>
      </c>
      <c r="C69" s="52"/>
      <c r="D69" s="6">
        <v>2</v>
      </c>
      <c r="E69" s="60">
        <v>0</v>
      </c>
      <c r="F69" s="6">
        <v>2</v>
      </c>
      <c r="G69" s="6">
        <v>2</v>
      </c>
    </row>
    <row r="70" spans="1:7" ht="23.25">
      <c r="A70" s="6"/>
      <c r="B70" s="13" t="s">
        <v>107</v>
      </c>
      <c r="C70" s="49"/>
      <c r="D70" s="6"/>
      <c r="E70" s="60"/>
      <c r="F70" s="6"/>
      <c r="G70" s="6"/>
    </row>
    <row r="71" spans="1:7" ht="23.25">
      <c r="A71" s="6" t="s">
        <v>20</v>
      </c>
      <c r="B71" s="14" t="s">
        <v>84</v>
      </c>
      <c r="C71" s="22"/>
      <c r="D71" s="6">
        <v>0</v>
      </c>
      <c r="E71" s="60">
        <v>2</v>
      </c>
      <c r="F71" s="6">
        <v>0</v>
      </c>
      <c r="G71" s="6">
        <v>2</v>
      </c>
    </row>
    <row r="72" spans="1:7" ht="23.25">
      <c r="A72" s="142" t="s">
        <v>4</v>
      </c>
      <c r="B72" s="143"/>
      <c r="C72" s="144"/>
      <c r="D72" s="4">
        <f>SUM(D49:D71)</f>
        <v>23</v>
      </c>
      <c r="E72" s="4">
        <f>SUM(E49:E71)</f>
        <v>16</v>
      </c>
      <c r="F72" s="4">
        <f>SUM(F49:F71)</f>
        <v>28</v>
      </c>
      <c r="G72" s="4">
        <f>SUM(G49:G71)</f>
        <v>39</v>
      </c>
    </row>
    <row r="73" spans="1:7" ht="32.25" customHeight="1">
      <c r="A73" s="38" t="s">
        <v>24</v>
      </c>
      <c r="B73" s="15"/>
      <c r="C73" s="39" t="s">
        <v>18</v>
      </c>
      <c r="D73" s="39"/>
      <c r="E73" s="39"/>
      <c r="F73" s="39"/>
      <c r="G73" s="39"/>
    </row>
    <row r="74" spans="1:7" ht="23.25">
      <c r="A74" s="58" t="s">
        <v>730</v>
      </c>
      <c r="B74" s="15"/>
      <c r="C74" s="58" t="s">
        <v>606</v>
      </c>
      <c r="D74" s="39"/>
      <c r="E74" s="39"/>
      <c r="F74" s="39"/>
      <c r="G74" s="39"/>
    </row>
    <row r="75" spans="1:7" ht="23.25">
      <c r="A75" s="166" t="s">
        <v>734</v>
      </c>
      <c r="B75" s="166"/>
      <c r="C75" s="40" t="s">
        <v>22</v>
      </c>
      <c r="D75" s="40"/>
      <c r="E75" s="40"/>
      <c r="F75" s="40"/>
      <c r="G75" s="40"/>
    </row>
    <row r="76" spans="1:7" ht="23.25">
      <c r="A76" s="39"/>
      <c r="B76" s="15"/>
      <c r="C76" s="39"/>
      <c r="D76" s="39"/>
      <c r="E76" s="39"/>
      <c r="F76" s="39"/>
      <c r="G76" s="39"/>
    </row>
    <row r="77" spans="1:7" ht="23.25">
      <c r="A77" s="145" t="s">
        <v>38</v>
      </c>
      <c r="B77" s="145"/>
      <c r="C77" s="145"/>
      <c r="D77" s="39"/>
      <c r="E77" s="39"/>
      <c r="F77" s="39"/>
      <c r="G77" s="39"/>
    </row>
    <row r="78" spans="1:7" ht="23.25">
      <c r="A78" s="43" t="s">
        <v>731</v>
      </c>
      <c r="B78" s="43"/>
      <c r="C78" s="43"/>
      <c r="D78" s="39"/>
      <c r="E78" s="39"/>
      <c r="F78" s="39"/>
      <c r="G78" s="39"/>
    </row>
    <row r="79" spans="1:7" ht="23.25">
      <c r="A79" s="145" t="s">
        <v>99</v>
      </c>
      <c r="B79" s="145"/>
      <c r="C79" s="145"/>
      <c r="D79" s="145"/>
      <c r="E79" s="39"/>
      <c r="F79" s="39"/>
      <c r="G79" s="44"/>
    </row>
    <row r="80" spans="1:7" ht="23.25">
      <c r="A80" s="39"/>
      <c r="B80" s="24" t="s">
        <v>91</v>
      </c>
      <c r="C80" s="39"/>
      <c r="D80" s="39"/>
      <c r="E80" s="39"/>
      <c r="F80" s="39"/>
      <c r="G80" s="39"/>
    </row>
    <row r="81" spans="1:7" ht="23.25">
      <c r="A81" s="39"/>
      <c r="B81" s="24"/>
      <c r="C81" s="39"/>
      <c r="D81" s="39"/>
      <c r="E81" s="39"/>
      <c r="F81" s="39"/>
      <c r="G81" s="39"/>
    </row>
    <row r="82" spans="1:7" ht="23.25">
      <c r="A82" s="39"/>
      <c r="B82" s="41" t="s">
        <v>104</v>
      </c>
      <c r="C82" s="39"/>
      <c r="D82" s="39"/>
      <c r="E82" s="39"/>
      <c r="F82" s="39"/>
      <c r="G82" s="39"/>
    </row>
    <row r="83" spans="1:7" ht="23.25">
      <c r="A83" s="39"/>
      <c r="B83" s="41" t="s">
        <v>103</v>
      </c>
      <c r="C83" s="39"/>
      <c r="D83" s="39"/>
      <c r="E83" s="39"/>
      <c r="F83" s="39"/>
      <c r="G83" s="39"/>
    </row>
    <row r="84" spans="1:7" ht="23.25">
      <c r="A84" s="39"/>
      <c r="B84" s="146" t="s">
        <v>256</v>
      </c>
      <c r="C84" s="146"/>
      <c r="D84" s="39"/>
      <c r="E84" s="39"/>
      <c r="F84" s="39"/>
      <c r="G84" s="39"/>
    </row>
    <row r="85" spans="2:7" ht="18.75" customHeight="1">
      <c r="B85" s="103"/>
      <c r="C85" s="104" t="s">
        <v>520</v>
      </c>
      <c r="D85" s="15"/>
      <c r="E85" s="15"/>
      <c r="F85" s="15"/>
      <c r="G85" s="15"/>
    </row>
    <row r="86" spans="6:7" ht="11.25" customHeight="1">
      <c r="F86" s="155"/>
      <c r="G86" s="155"/>
    </row>
    <row r="87" spans="1:7" ht="19.5" customHeight="1">
      <c r="A87" s="147" t="s">
        <v>0</v>
      </c>
      <c r="B87" s="147"/>
      <c r="C87" s="147"/>
      <c r="D87" s="147"/>
      <c r="E87" s="147"/>
      <c r="F87" s="147"/>
      <c r="G87" s="147"/>
    </row>
    <row r="88" spans="1:7" ht="24">
      <c r="A88" s="147" t="s">
        <v>519</v>
      </c>
      <c r="B88" s="147"/>
      <c r="C88" s="147"/>
      <c r="D88" s="147"/>
      <c r="E88" s="147"/>
      <c r="F88" s="147"/>
      <c r="G88" s="147"/>
    </row>
    <row r="89" spans="1:7" ht="23.25">
      <c r="A89" s="147" t="s">
        <v>230</v>
      </c>
      <c r="B89" s="147"/>
      <c r="C89" s="147"/>
      <c r="D89" s="147"/>
      <c r="E89" s="147"/>
      <c r="F89" s="147"/>
      <c r="G89" s="147"/>
    </row>
    <row r="90" spans="1:7" ht="23.25">
      <c r="A90" s="1" t="s">
        <v>231</v>
      </c>
      <c r="B90" s="1"/>
      <c r="C90" s="164" t="s">
        <v>591</v>
      </c>
      <c r="D90" s="164"/>
      <c r="E90" s="164"/>
      <c r="F90" s="164"/>
      <c r="G90" s="164"/>
    </row>
    <row r="91" spans="1:7" ht="23.25">
      <c r="A91" s="1" t="s">
        <v>138</v>
      </c>
      <c r="B91" s="1" t="s">
        <v>217</v>
      </c>
      <c r="C91" s="1"/>
      <c r="D91" s="1"/>
      <c r="E91" s="1"/>
      <c r="F91" s="1"/>
      <c r="G91" s="2" t="s">
        <v>537</v>
      </c>
    </row>
    <row r="92" spans="1:7" ht="23.25">
      <c r="A92" s="3" t="s">
        <v>1</v>
      </c>
      <c r="B92" s="156" t="s">
        <v>2</v>
      </c>
      <c r="C92" s="157"/>
      <c r="D92" s="3" t="s">
        <v>199</v>
      </c>
      <c r="E92" s="3" t="s">
        <v>200</v>
      </c>
      <c r="F92" s="3" t="s">
        <v>5</v>
      </c>
      <c r="G92" s="3" t="s">
        <v>137</v>
      </c>
    </row>
    <row r="93" spans="1:7" ht="23.25">
      <c r="A93" s="4"/>
      <c r="B93" s="54" t="s">
        <v>55</v>
      </c>
      <c r="C93" s="52" t="s">
        <v>57</v>
      </c>
      <c r="D93" s="4"/>
      <c r="E93" s="4"/>
      <c r="F93" s="4"/>
      <c r="G93" s="4"/>
    </row>
    <row r="94" spans="1:7" ht="23.25">
      <c r="A94" s="4"/>
      <c r="B94" s="5" t="s">
        <v>135</v>
      </c>
      <c r="C94" s="49" t="s">
        <v>52</v>
      </c>
      <c r="D94" s="4"/>
      <c r="E94" s="4"/>
      <c r="F94" s="4"/>
      <c r="G94" s="4"/>
    </row>
    <row r="95" spans="1:7" ht="23.25">
      <c r="A95" s="6"/>
      <c r="B95" s="8" t="s">
        <v>134</v>
      </c>
      <c r="C95" s="49" t="s">
        <v>52</v>
      </c>
      <c r="D95" s="6"/>
      <c r="E95" s="6"/>
      <c r="F95" s="6"/>
      <c r="G95" s="6"/>
    </row>
    <row r="96" spans="1:7" ht="23.25">
      <c r="A96" s="6"/>
      <c r="B96" s="8" t="s">
        <v>131</v>
      </c>
      <c r="C96" s="49" t="s">
        <v>52</v>
      </c>
      <c r="D96" s="6"/>
      <c r="E96" s="6"/>
      <c r="F96" s="6"/>
      <c r="G96" s="6"/>
    </row>
    <row r="97" spans="1:7" ht="23.25">
      <c r="A97" s="17"/>
      <c r="B97" s="10" t="s">
        <v>853</v>
      </c>
      <c r="C97" s="56" t="s">
        <v>154</v>
      </c>
      <c r="D97" s="12"/>
      <c r="E97" s="12"/>
      <c r="F97" s="12"/>
      <c r="G97" s="6"/>
    </row>
    <row r="98" spans="1:7" ht="23.25">
      <c r="A98" s="12"/>
      <c r="B98" s="8" t="s">
        <v>596</v>
      </c>
      <c r="C98" s="49" t="s">
        <v>52</v>
      </c>
      <c r="D98" s="12"/>
      <c r="E98" s="12"/>
      <c r="F98" s="12"/>
      <c r="G98" s="6"/>
    </row>
    <row r="99" spans="1:7" ht="23.25">
      <c r="A99" s="6"/>
      <c r="B99" s="46" t="s">
        <v>599</v>
      </c>
      <c r="C99" s="49" t="s">
        <v>244</v>
      </c>
      <c r="D99" s="6"/>
      <c r="E99" s="6"/>
      <c r="F99" s="6"/>
      <c r="G99" s="6"/>
    </row>
    <row r="100" spans="1:7" ht="23.25">
      <c r="A100" s="6" t="s">
        <v>257</v>
      </c>
      <c r="B100" s="8" t="s">
        <v>258</v>
      </c>
      <c r="C100" s="49"/>
      <c r="D100" s="6">
        <v>1</v>
      </c>
      <c r="E100" s="60">
        <v>2</v>
      </c>
      <c r="F100" s="6">
        <v>2</v>
      </c>
      <c r="G100" s="6">
        <v>3</v>
      </c>
    </row>
    <row r="101" spans="1:7" ht="23.25">
      <c r="A101" s="6"/>
      <c r="B101" s="8" t="s">
        <v>634</v>
      </c>
      <c r="C101" s="49" t="s">
        <v>147</v>
      </c>
      <c r="D101" s="6"/>
      <c r="E101" s="60"/>
      <c r="F101" s="6"/>
      <c r="G101" s="6"/>
    </row>
    <row r="102" spans="1:7" ht="23.25">
      <c r="A102" s="6" t="s">
        <v>259</v>
      </c>
      <c r="B102" s="8" t="s">
        <v>260</v>
      </c>
      <c r="C102" s="49"/>
      <c r="D102" s="6">
        <v>1</v>
      </c>
      <c r="E102" s="60">
        <v>3</v>
      </c>
      <c r="F102" s="6">
        <v>2</v>
      </c>
      <c r="G102" s="6">
        <v>4</v>
      </c>
    </row>
    <row r="103" spans="1:7" ht="23.25">
      <c r="A103" s="6"/>
      <c r="B103" s="8" t="s">
        <v>148</v>
      </c>
      <c r="C103" s="49" t="s">
        <v>111</v>
      </c>
      <c r="D103" s="6"/>
      <c r="E103" s="60"/>
      <c r="F103" s="6"/>
      <c r="G103" s="6"/>
    </row>
    <row r="104" spans="1:7" ht="23.25">
      <c r="A104" s="6" t="s">
        <v>514</v>
      </c>
      <c r="B104" s="8" t="s">
        <v>217</v>
      </c>
      <c r="C104" s="49"/>
      <c r="D104" s="6" t="s">
        <v>221</v>
      </c>
      <c r="E104" s="60" t="s">
        <v>221</v>
      </c>
      <c r="F104" s="6">
        <v>4</v>
      </c>
      <c r="G104" s="6">
        <v>7</v>
      </c>
    </row>
    <row r="105" spans="1:7" ht="23.25">
      <c r="A105" s="6"/>
      <c r="B105" s="13" t="s">
        <v>3</v>
      </c>
      <c r="C105" s="52" t="s">
        <v>157</v>
      </c>
      <c r="D105" s="6"/>
      <c r="E105" s="60"/>
      <c r="F105" s="6"/>
      <c r="G105" s="6"/>
    </row>
    <row r="106" spans="1:7" ht="23.25">
      <c r="A106" s="6" t="s">
        <v>285</v>
      </c>
      <c r="B106" s="8" t="s">
        <v>393</v>
      </c>
      <c r="C106" s="49"/>
      <c r="D106" s="6">
        <v>1</v>
      </c>
      <c r="E106" s="60">
        <v>3</v>
      </c>
      <c r="F106" s="6">
        <v>2</v>
      </c>
      <c r="G106" s="6">
        <v>4</v>
      </c>
    </row>
    <row r="107" spans="1:7" ht="23.25">
      <c r="A107" s="6"/>
      <c r="B107" s="13" t="s">
        <v>107</v>
      </c>
      <c r="C107" s="49"/>
      <c r="D107" s="6"/>
      <c r="E107" s="60"/>
      <c r="F107" s="6"/>
      <c r="G107" s="6"/>
    </row>
    <row r="108" spans="1:7" ht="23.25">
      <c r="A108" s="6" t="s">
        <v>538</v>
      </c>
      <c r="B108" s="14" t="s">
        <v>17</v>
      </c>
      <c r="C108" s="22"/>
      <c r="D108" s="6">
        <v>0</v>
      </c>
      <c r="E108" s="60">
        <v>2</v>
      </c>
      <c r="F108" s="6">
        <v>0</v>
      </c>
      <c r="G108" s="6">
        <v>2</v>
      </c>
    </row>
    <row r="109" spans="1:7" ht="23.25">
      <c r="A109" s="142" t="s">
        <v>4</v>
      </c>
      <c r="B109" s="143"/>
      <c r="C109" s="144"/>
      <c r="D109" s="4">
        <f>SUM(D93:D108)</f>
        <v>3</v>
      </c>
      <c r="E109" s="4">
        <f>SUM(E93:E108)</f>
        <v>10</v>
      </c>
      <c r="F109" s="4">
        <f>SUM(F93:F108)</f>
        <v>10</v>
      </c>
      <c r="G109" s="4">
        <f>SUM(G93:G108)</f>
        <v>20</v>
      </c>
    </row>
    <row r="110" spans="1:7" ht="32.25" customHeight="1">
      <c r="A110" s="38" t="s">
        <v>24</v>
      </c>
      <c r="B110" s="15"/>
      <c r="C110" s="39" t="s">
        <v>18</v>
      </c>
      <c r="D110" s="39"/>
      <c r="E110" s="39"/>
      <c r="F110" s="39"/>
      <c r="G110" s="39"/>
    </row>
    <row r="111" spans="1:7" ht="23.25">
      <c r="A111" s="58" t="s">
        <v>730</v>
      </c>
      <c r="B111" s="15"/>
      <c r="C111" s="58" t="s">
        <v>606</v>
      </c>
      <c r="D111" s="39"/>
      <c r="E111" s="39"/>
      <c r="F111" s="39"/>
      <c r="G111" s="39"/>
    </row>
    <row r="112" spans="1:7" ht="23.25">
      <c r="A112" s="166" t="s">
        <v>734</v>
      </c>
      <c r="B112" s="166"/>
      <c r="C112" s="40" t="s">
        <v>22</v>
      </c>
      <c r="D112" s="40"/>
      <c r="E112" s="40"/>
      <c r="F112" s="40"/>
      <c r="G112" s="40"/>
    </row>
    <row r="113" spans="1:7" ht="23.25">
      <c r="A113" s="39"/>
      <c r="B113" s="15"/>
      <c r="C113" s="39"/>
      <c r="D113" s="39"/>
      <c r="E113" s="39"/>
      <c r="F113" s="39"/>
      <c r="G113" s="39"/>
    </row>
    <row r="114" spans="1:7" ht="23.25">
      <c r="A114" s="145" t="s">
        <v>38</v>
      </c>
      <c r="B114" s="145"/>
      <c r="C114" s="145"/>
      <c r="D114" s="39"/>
      <c r="E114" s="39"/>
      <c r="F114" s="39"/>
      <c r="G114" s="39"/>
    </row>
    <row r="115" spans="1:7" ht="23.25">
      <c r="A115" s="43" t="s">
        <v>731</v>
      </c>
      <c r="B115" s="43"/>
      <c r="C115" s="43"/>
      <c r="D115" s="39"/>
      <c r="E115" s="39"/>
      <c r="F115" s="39"/>
      <c r="G115" s="39"/>
    </row>
    <row r="116" spans="1:7" ht="23.25">
      <c r="A116" s="145" t="s">
        <v>99</v>
      </c>
      <c r="B116" s="145"/>
      <c r="C116" s="145"/>
      <c r="D116" s="145"/>
      <c r="E116" s="39"/>
      <c r="F116" s="39"/>
      <c r="G116" s="44"/>
    </row>
    <row r="117" spans="1:7" ht="23.25">
      <c r="A117" s="39"/>
      <c r="B117" s="24" t="s">
        <v>91</v>
      </c>
      <c r="C117" s="39"/>
      <c r="D117" s="39"/>
      <c r="E117" s="39"/>
      <c r="F117" s="39"/>
      <c r="G117" s="39"/>
    </row>
    <row r="118" spans="1:7" ht="23.25">
      <c r="A118" s="39"/>
      <c r="B118" s="24"/>
      <c r="C118" s="39"/>
      <c r="D118" s="39"/>
      <c r="E118" s="39"/>
      <c r="F118" s="39"/>
      <c r="G118" s="39"/>
    </row>
    <row r="119" spans="1:7" ht="23.25">
      <c r="A119" s="39"/>
      <c r="B119" s="41" t="s">
        <v>104</v>
      </c>
      <c r="C119" s="39"/>
      <c r="D119" s="39"/>
      <c r="E119" s="39"/>
      <c r="F119" s="39"/>
      <c r="G119" s="39"/>
    </row>
    <row r="120" spans="1:7" ht="23.25">
      <c r="A120" s="39"/>
      <c r="B120" s="41" t="s">
        <v>103</v>
      </c>
      <c r="C120" s="39"/>
      <c r="D120" s="39"/>
      <c r="E120" s="39"/>
      <c r="F120" s="39"/>
      <c r="G120" s="39"/>
    </row>
    <row r="121" spans="1:7" ht="23.25">
      <c r="A121" s="39"/>
      <c r="B121" s="146" t="s">
        <v>256</v>
      </c>
      <c r="C121" s="146"/>
      <c r="D121" s="39"/>
      <c r="E121" s="39"/>
      <c r="F121" s="39"/>
      <c r="G121" s="39"/>
    </row>
    <row r="122" spans="2:7" ht="18.75" customHeight="1">
      <c r="B122" s="103"/>
      <c r="C122" s="104" t="s">
        <v>520</v>
      </c>
      <c r="D122" s="15"/>
      <c r="E122" s="15"/>
      <c r="F122" s="15"/>
      <c r="G122" s="15"/>
    </row>
    <row r="123" spans="6:7" ht="11.25" customHeight="1">
      <c r="F123" s="155"/>
      <c r="G123" s="155"/>
    </row>
    <row r="124" spans="1:7" ht="19.5" customHeight="1">
      <c r="A124" s="147" t="s">
        <v>0</v>
      </c>
      <c r="B124" s="147"/>
      <c r="C124" s="147"/>
      <c r="D124" s="147"/>
      <c r="E124" s="147"/>
      <c r="F124" s="147"/>
      <c r="G124" s="147"/>
    </row>
    <row r="125" spans="1:7" ht="24">
      <c r="A125" s="147" t="s">
        <v>519</v>
      </c>
      <c r="B125" s="147"/>
      <c r="C125" s="147"/>
      <c r="D125" s="147"/>
      <c r="E125" s="147"/>
      <c r="F125" s="147"/>
      <c r="G125" s="147"/>
    </row>
    <row r="126" spans="1:7" ht="23.25">
      <c r="A126" s="147" t="s">
        <v>203</v>
      </c>
      <c r="B126" s="147"/>
      <c r="C126" s="147"/>
      <c r="D126" s="147"/>
      <c r="E126" s="147"/>
      <c r="F126" s="147"/>
      <c r="G126" s="147"/>
    </row>
    <row r="127" spans="1:7" ht="23.25">
      <c r="A127" s="1" t="s">
        <v>231</v>
      </c>
      <c r="B127" s="1"/>
      <c r="C127" s="164" t="s">
        <v>591</v>
      </c>
      <c r="D127" s="164"/>
      <c r="E127" s="164"/>
      <c r="F127" s="164"/>
      <c r="G127" s="164"/>
    </row>
    <row r="128" spans="1:7" ht="23.25">
      <c r="A128" s="1" t="s">
        <v>138</v>
      </c>
      <c r="B128" s="1"/>
      <c r="C128" s="1"/>
      <c r="D128" s="1"/>
      <c r="E128" s="1"/>
      <c r="F128" s="1"/>
      <c r="G128" s="2" t="s">
        <v>539</v>
      </c>
    </row>
    <row r="129" spans="1:7" ht="23.25">
      <c r="A129" s="3" t="s">
        <v>1</v>
      </c>
      <c r="B129" s="156" t="s">
        <v>2</v>
      </c>
      <c r="C129" s="157"/>
      <c r="D129" s="3" t="s">
        <v>199</v>
      </c>
      <c r="E129" s="3" t="s">
        <v>200</v>
      </c>
      <c r="F129" s="3" t="s">
        <v>5</v>
      </c>
      <c r="G129" s="3" t="s">
        <v>137</v>
      </c>
    </row>
    <row r="130" spans="1:7" ht="24">
      <c r="A130" s="4"/>
      <c r="B130" s="54" t="s">
        <v>55</v>
      </c>
      <c r="C130" s="52" t="s">
        <v>222</v>
      </c>
      <c r="D130" s="4"/>
      <c r="E130" s="4"/>
      <c r="F130" s="4"/>
      <c r="G130" s="4"/>
    </row>
    <row r="131" spans="1:7" ht="24">
      <c r="A131" s="4"/>
      <c r="B131" s="5" t="s">
        <v>135</v>
      </c>
      <c r="C131" s="49" t="s">
        <v>130</v>
      </c>
      <c r="D131" s="4"/>
      <c r="E131" s="4"/>
      <c r="F131" s="4"/>
      <c r="G131" s="4"/>
    </row>
    <row r="132" spans="1:7" ht="23.25">
      <c r="A132" s="6" t="s">
        <v>68</v>
      </c>
      <c r="B132" s="8" t="s">
        <v>67</v>
      </c>
      <c r="C132" s="49"/>
      <c r="D132" s="6">
        <v>3</v>
      </c>
      <c r="E132" s="60">
        <v>0</v>
      </c>
      <c r="F132" s="6">
        <v>3</v>
      </c>
      <c r="G132" s="6">
        <v>3</v>
      </c>
    </row>
    <row r="133" spans="1:7" ht="23.25">
      <c r="A133" s="9"/>
      <c r="B133" s="44" t="s">
        <v>134</v>
      </c>
      <c r="C133" s="55" t="s">
        <v>56</v>
      </c>
      <c r="D133" s="6"/>
      <c r="E133" s="60"/>
      <c r="F133" s="6"/>
      <c r="G133" s="6"/>
    </row>
    <row r="134" spans="1:7" ht="23.25">
      <c r="A134" s="6"/>
      <c r="B134" s="8" t="s">
        <v>131</v>
      </c>
      <c r="C134" s="49" t="s">
        <v>56</v>
      </c>
      <c r="D134" s="6"/>
      <c r="E134" s="60"/>
      <c r="F134" s="6"/>
      <c r="G134" s="6"/>
    </row>
    <row r="135" spans="1:7" ht="23.25">
      <c r="A135" s="17"/>
      <c r="B135" s="10" t="s">
        <v>853</v>
      </c>
      <c r="C135" s="56" t="s">
        <v>385</v>
      </c>
      <c r="D135" s="12"/>
      <c r="E135" s="62"/>
      <c r="F135" s="12"/>
      <c r="G135" s="6"/>
    </row>
    <row r="136" spans="1:7" ht="23.25">
      <c r="A136" s="12"/>
      <c r="B136" s="8" t="s">
        <v>596</v>
      </c>
      <c r="C136" s="49" t="s">
        <v>222</v>
      </c>
      <c r="D136" s="12"/>
      <c r="E136" s="62"/>
      <c r="F136" s="12"/>
      <c r="G136" s="6"/>
    </row>
    <row r="137" spans="1:7" ht="23.25">
      <c r="A137" s="6" t="s">
        <v>64</v>
      </c>
      <c r="B137" s="8" t="s">
        <v>65</v>
      </c>
      <c r="C137" s="49"/>
      <c r="D137" s="6">
        <v>2</v>
      </c>
      <c r="E137" s="60">
        <v>2</v>
      </c>
      <c r="F137" s="6">
        <v>3</v>
      </c>
      <c r="G137" s="6">
        <v>4</v>
      </c>
    </row>
    <row r="138" spans="1:7" ht="23.25">
      <c r="A138" s="6"/>
      <c r="B138" s="46" t="s">
        <v>599</v>
      </c>
      <c r="C138" s="49" t="s">
        <v>387</v>
      </c>
      <c r="D138" s="6"/>
      <c r="E138" s="60"/>
      <c r="F138" s="6"/>
      <c r="G138" s="6"/>
    </row>
    <row r="139" spans="1:7" ht="23.25">
      <c r="A139" s="6" t="s">
        <v>121</v>
      </c>
      <c r="B139" s="8" t="s">
        <v>267</v>
      </c>
      <c r="C139" s="49"/>
      <c r="D139" s="6">
        <v>2</v>
      </c>
      <c r="E139" s="60">
        <v>3</v>
      </c>
      <c r="F139" s="6">
        <v>3</v>
      </c>
      <c r="G139" s="6">
        <v>5</v>
      </c>
    </row>
    <row r="140" spans="1:7" ht="23.25">
      <c r="A140" s="6" t="s">
        <v>261</v>
      </c>
      <c r="B140" s="8" t="s">
        <v>264</v>
      </c>
      <c r="C140" s="49"/>
      <c r="D140" s="6">
        <v>2</v>
      </c>
      <c r="E140" s="60">
        <v>3</v>
      </c>
      <c r="F140" s="6">
        <v>3</v>
      </c>
      <c r="G140" s="6">
        <v>5</v>
      </c>
    </row>
    <row r="141" spans="1:7" ht="23.25">
      <c r="A141" s="6" t="s">
        <v>262</v>
      </c>
      <c r="B141" s="8" t="s">
        <v>265</v>
      </c>
      <c r="C141" s="49"/>
      <c r="D141" s="6">
        <v>3</v>
      </c>
      <c r="E141" s="60">
        <v>0</v>
      </c>
      <c r="F141" s="6">
        <v>3</v>
      </c>
      <c r="G141" s="6">
        <v>3</v>
      </c>
    </row>
    <row r="142" spans="1:7" ht="23.25">
      <c r="A142" s="6" t="s">
        <v>263</v>
      </c>
      <c r="B142" s="8" t="s">
        <v>266</v>
      </c>
      <c r="C142" s="49"/>
      <c r="D142" s="6">
        <v>1</v>
      </c>
      <c r="E142" s="60">
        <v>2</v>
      </c>
      <c r="F142" s="6">
        <v>2</v>
      </c>
      <c r="G142" s="6">
        <v>3</v>
      </c>
    </row>
    <row r="143" spans="1:7" ht="23.25">
      <c r="A143" s="6" t="s">
        <v>125</v>
      </c>
      <c r="B143" s="8" t="s">
        <v>124</v>
      </c>
      <c r="C143" s="49"/>
      <c r="D143" s="6">
        <v>3</v>
      </c>
      <c r="E143" s="60">
        <v>0</v>
      </c>
      <c r="F143" s="6">
        <v>3</v>
      </c>
      <c r="G143" s="6">
        <v>3</v>
      </c>
    </row>
    <row r="144" spans="1:7" ht="23.25">
      <c r="A144" s="6"/>
      <c r="B144" s="8" t="s">
        <v>634</v>
      </c>
      <c r="C144" s="49" t="s">
        <v>56</v>
      </c>
      <c r="D144" s="6"/>
      <c r="E144" s="60"/>
      <c r="F144" s="6"/>
      <c r="G144" s="6"/>
    </row>
    <row r="145" spans="1:7" ht="23.25">
      <c r="A145" s="6"/>
      <c r="B145" s="8" t="s">
        <v>113</v>
      </c>
      <c r="C145" s="49"/>
      <c r="D145" s="6"/>
      <c r="E145" s="60"/>
      <c r="F145" s="6"/>
      <c r="G145" s="6"/>
    </row>
    <row r="146" spans="1:7" ht="23.25">
      <c r="A146" s="6"/>
      <c r="B146" s="8" t="s">
        <v>112</v>
      </c>
      <c r="C146" s="49" t="s">
        <v>147</v>
      </c>
      <c r="D146" s="6"/>
      <c r="E146" s="60"/>
      <c r="F146" s="6"/>
      <c r="G146" s="6"/>
    </row>
    <row r="147" spans="1:7" ht="23.25">
      <c r="A147" s="6" t="s">
        <v>512</v>
      </c>
      <c r="B147" s="8" t="s">
        <v>219</v>
      </c>
      <c r="C147" s="52"/>
      <c r="D147" s="6">
        <v>1</v>
      </c>
      <c r="E147" s="60">
        <v>2</v>
      </c>
      <c r="F147" s="6">
        <v>2</v>
      </c>
      <c r="G147" s="6">
        <v>3</v>
      </c>
    </row>
    <row r="148" spans="1:7" ht="23.25">
      <c r="A148" s="6"/>
      <c r="B148" s="13" t="s">
        <v>3</v>
      </c>
      <c r="C148" s="52" t="s">
        <v>733</v>
      </c>
      <c r="D148" s="6"/>
      <c r="E148" s="60"/>
      <c r="F148" s="6"/>
      <c r="G148" s="6"/>
    </row>
    <row r="149" spans="1:7" ht="23.25">
      <c r="A149" s="6" t="s">
        <v>532</v>
      </c>
      <c r="B149" s="8" t="s">
        <v>533</v>
      </c>
      <c r="C149" s="52"/>
      <c r="D149" s="6">
        <v>1</v>
      </c>
      <c r="E149" s="60">
        <v>0</v>
      </c>
      <c r="F149" s="6">
        <v>1</v>
      </c>
      <c r="G149" s="6">
        <v>1</v>
      </c>
    </row>
    <row r="150" spans="1:7" ht="23.25">
      <c r="A150" s="6"/>
      <c r="B150" s="13" t="s">
        <v>107</v>
      </c>
      <c r="C150" s="49"/>
      <c r="D150" s="6"/>
      <c r="E150" s="60"/>
      <c r="F150" s="6"/>
      <c r="G150" s="6"/>
    </row>
    <row r="151" spans="1:7" ht="23.25">
      <c r="A151" s="6" t="s">
        <v>21</v>
      </c>
      <c r="B151" s="14" t="s">
        <v>369</v>
      </c>
      <c r="C151" s="22"/>
      <c r="D151" s="6">
        <v>0</v>
      </c>
      <c r="E151" s="60">
        <v>2</v>
      </c>
      <c r="F151" s="6">
        <v>0</v>
      </c>
      <c r="G151" s="6">
        <v>2</v>
      </c>
    </row>
    <row r="152" spans="1:7" ht="23.25">
      <c r="A152" s="142" t="s">
        <v>4</v>
      </c>
      <c r="B152" s="143"/>
      <c r="C152" s="144"/>
      <c r="D152" s="4">
        <f>SUM(D132:D151)</f>
        <v>18</v>
      </c>
      <c r="E152" s="4">
        <f>SUM(E132:E151)</f>
        <v>14</v>
      </c>
      <c r="F152" s="4">
        <f>SUM(F130:F151)</f>
        <v>23</v>
      </c>
      <c r="G152" s="4">
        <f>SUM(G130:G151)</f>
        <v>32</v>
      </c>
    </row>
    <row r="153" spans="1:7" ht="32.25" customHeight="1">
      <c r="A153" s="38" t="s">
        <v>24</v>
      </c>
      <c r="B153" s="15"/>
      <c r="C153" s="39" t="s">
        <v>18</v>
      </c>
      <c r="D153" s="39"/>
      <c r="E153" s="39"/>
      <c r="F153" s="39"/>
      <c r="G153" s="39"/>
    </row>
    <row r="154" spans="1:7" ht="23.25">
      <c r="A154" s="58" t="s">
        <v>730</v>
      </c>
      <c r="B154" s="15"/>
      <c r="C154" s="58" t="s">
        <v>606</v>
      </c>
      <c r="D154" s="39"/>
      <c r="E154" s="39"/>
      <c r="F154" s="39"/>
      <c r="G154" s="39"/>
    </row>
    <row r="155" spans="1:7" ht="23.25">
      <c r="A155" s="166" t="s">
        <v>734</v>
      </c>
      <c r="B155" s="166"/>
      <c r="C155" s="40" t="s">
        <v>22</v>
      </c>
      <c r="D155" s="40"/>
      <c r="E155" s="40"/>
      <c r="F155" s="40"/>
      <c r="G155" s="40"/>
    </row>
    <row r="156" spans="1:7" ht="23.25">
      <c r="A156" s="39"/>
      <c r="B156" s="15"/>
      <c r="C156" s="39"/>
      <c r="D156" s="39"/>
      <c r="E156" s="39"/>
      <c r="F156" s="39"/>
      <c r="G156" s="39"/>
    </row>
    <row r="157" spans="1:7" ht="23.25">
      <c r="A157" s="145" t="s">
        <v>38</v>
      </c>
      <c r="B157" s="145"/>
      <c r="C157" s="145"/>
      <c r="D157" s="39"/>
      <c r="E157" s="39"/>
      <c r="F157" s="39"/>
      <c r="G157" s="39"/>
    </row>
    <row r="158" spans="1:7" ht="23.25">
      <c r="A158" s="43" t="s">
        <v>731</v>
      </c>
      <c r="B158" s="43"/>
      <c r="C158" s="43"/>
      <c r="D158" s="39"/>
      <c r="E158" s="39"/>
      <c r="F158" s="39"/>
      <c r="G158" s="39"/>
    </row>
    <row r="159" spans="1:7" ht="23.25">
      <c r="A159" s="145" t="s">
        <v>99</v>
      </c>
      <c r="B159" s="145"/>
      <c r="C159" s="145"/>
      <c r="D159" s="145"/>
      <c r="E159" s="39"/>
      <c r="F159" s="39"/>
      <c r="G159" s="44"/>
    </row>
    <row r="160" spans="1:7" ht="23.25">
      <c r="A160" s="39"/>
      <c r="B160" s="24" t="s">
        <v>91</v>
      </c>
      <c r="C160" s="39"/>
      <c r="D160" s="39"/>
      <c r="E160" s="39"/>
      <c r="F160" s="39"/>
      <c r="G160" s="39"/>
    </row>
    <row r="161" spans="1:7" ht="23.25">
      <c r="A161" s="39"/>
      <c r="B161" s="24"/>
      <c r="C161" s="39"/>
      <c r="D161" s="39"/>
      <c r="E161" s="39"/>
      <c r="F161" s="39"/>
      <c r="G161" s="39"/>
    </row>
    <row r="162" spans="1:7" ht="23.25">
      <c r="A162" s="39"/>
      <c r="B162" s="41" t="s">
        <v>104</v>
      </c>
      <c r="C162" s="39"/>
      <c r="D162" s="39"/>
      <c r="E162" s="39"/>
      <c r="F162" s="39"/>
      <c r="G162" s="39"/>
    </row>
    <row r="163" spans="1:7" ht="23.25">
      <c r="A163" s="39"/>
      <c r="B163" s="41" t="s">
        <v>103</v>
      </c>
      <c r="C163" s="39"/>
      <c r="D163" s="39"/>
      <c r="E163" s="39"/>
      <c r="F163" s="39"/>
      <c r="G163" s="39"/>
    </row>
    <row r="164" spans="1:7" ht="23.25">
      <c r="A164" s="39"/>
      <c r="B164" s="146" t="s">
        <v>256</v>
      </c>
      <c r="C164" s="146"/>
      <c r="D164" s="39"/>
      <c r="E164" s="39"/>
      <c r="F164" s="39"/>
      <c r="G164" s="39"/>
    </row>
    <row r="165" spans="2:7" ht="18.75" customHeight="1">
      <c r="B165" s="103"/>
      <c r="C165" s="104" t="s">
        <v>520</v>
      </c>
      <c r="D165" s="15"/>
      <c r="E165" s="15"/>
      <c r="F165" s="15"/>
      <c r="G165" s="15"/>
    </row>
    <row r="166" spans="1:7" ht="21.75">
      <c r="A166" s="59"/>
      <c r="B166" s="59"/>
      <c r="C166" s="59"/>
      <c r="D166" s="59"/>
      <c r="E166" s="59"/>
      <c r="F166" s="59"/>
      <c r="G166" s="59"/>
    </row>
    <row r="167" spans="1:7" ht="21.75">
      <c r="A167" s="59"/>
      <c r="B167" s="59"/>
      <c r="C167" s="59"/>
      <c r="D167" s="59"/>
      <c r="E167" s="59"/>
      <c r="F167" s="59"/>
      <c r="G167" s="59"/>
    </row>
    <row r="168" spans="1:7" ht="21.75">
      <c r="A168" s="59"/>
      <c r="B168" s="59"/>
      <c r="C168" s="59"/>
      <c r="D168" s="59"/>
      <c r="E168" s="59"/>
      <c r="F168" s="59"/>
      <c r="G168" s="59"/>
    </row>
    <row r="169" spans="1:7" ht="21.75">
      <c r="A169" s="59"/>
      <c r="B169" s="59"/>
      <c r="C169" s="59"/>
      <c r="D169" s="59"/>
      <c r="E169" s="59"/>
      <c r="F169" s="59"/>
      <c r="G169" s="59"/>
    </row>
    <row r="170" spans="1:7" ht="21.75">
      <c r="A170" s="59"/>
      <c r="B170" s="59"/>
      <c r="C170" s="59"/>
      <c r="D170" s="59"/>
      <c r="E170" s="59"/>
      <c r="F170" s="59"/>
      <c r="G170" s="59"/>
    </row>
    <row r="171" spans="1:7" ht="21.75">
      <c r="A171" s="59"/>
      <c r="B171" s="59"/>
      <c r="C171" s="59"/>
      <c r="D171" s="59"/>
      <c r="E171" s="59"/>
      <c r="F171" s="59"/>
      <c r="G171" s="59"/>
    </row>
    <row r="172" spans="1:7" ht="21.75">
      <c r="A172" s="59"/>
      <c r="B172" s="59"/>
      <c r="C172" s="59"/>
      <c r="D172" s="59"/>
      <c r="E172" s="59"/>
      <c r="F172" s="59"/>
      <c r="G172" s="59"/>
    </row>
    <row r="173" spans="1:7" ht="21.75">
      <c r="A173" s="59"/>
      <c r="B173" s="59"/>
      <c r="C173" s="59"/>
      <c r="D173" s="59"/>
      <c r="E173" s="59"/>
      <c r="F173" s="59"/>
      <c r="G173" s="59"/>
    </row>
    <row r="174" spans="1:7" ht="21.75">
      <c r="A174" s="59"/>
      <c r="B174" s="59"/>
      <c r="C174" s="59"/>
      <c r="D174" s="59"/>
      <c r="E174" s="59"/>
      <c r="F174" s="59"/>
      <c r="G174" s="59"/>
    </row>
    <row r="175" spans="1:7" ht="21.75">
      <c r="A175" s="59"/>
      <c r="B175" s="59"/>
      <c r="C175" s="59"/>
      <c r="D175" s="59"/>
      <c r="E175" s="59"/>
      <c r="F175" s="59"/>
      <c r="G175" s="59"/>
    </row>
    <row r="176" spans="1:7" ht="21.75">
      <c r="A176" s="59"/>
      <c r="B176" s="59"/>
      <c r="C176" s="59"/>
      <c r="D176" s="59"/>
      <c r="E176" s="59"/>
      <c r="F176" s="59"/>
      <c r="G176" s="59"/>
    </row>
    <row r="177" spans="1:7" ht="21.75">
      <c r="A177" s="59"/>
      <c r="B177" s="59"/>
      <c r="C177" s="59"/>
      <c r="D177" s="59"/>
      <c r="E177" s="59"/>
      <c r="F177" s="59"/>
      <c r="G177" s="59"/>
    </row>
    <row r="178" spans="1:7" ht="21.75">
      <c r="A178" s="59"/>
      <c r="B178" s="59"/>
      <c r="C178" s="59"/>
      <c r="D178" s="59"/>
      <c r="E178" s="59"/>
      <c r="F178" s="59"/>
      <c r="G178" s="59"/>
    </row>
    <row r="179" spans="1:7" ht="21.75">
      <c r="A179" s="59"/>
      <c r="B179" s="59"/>
      <c r="C179" s="59"/>
      <c r="D179" s="59"/>
      <c r="E179" s="59"/>
      <c r="F179" s="59"/>
      <c r="G179" s="59"/>
    </row>
    <row r="180" spans="1:7" ht="21.75">
      <c r="A180" s="59"/>
      <c r="B180" s="59"/>
      <c r="C180" s="59"/>
      <c r="D180" s="59"/>
      <c r="E180" s="59"/>
      <c r="F180" s="59"/>
      <c r="G180" s="59"/>
    </row>
    <row r="181" spans="1:7" ht="21.75">
      <c r="A181" s="59"/>
      <c r="B181" s="59"/>
      <c r="C181" s="59"/>
      <c r="D181" s="59"/>
      <c r="E181" s="59"/>
      <c r="F181" s="59"/>
      <c r="G181" s="59"/>
    </row>
    <row r="182" spans="1:7" ht="21.75">
      <c r="A182" s="59"/>
      <c r="B182" s="59"/>
      <c r="C182" s="59"/>
      <c r="D182" s="59"/>
      <c r="E182" s="59"/>
      <c r="F182" s="59"/>
      <c r="G182" s="59"/>
    </row>
    <row r="183" spans="1:7" ht="21.75">
      <c r="A183" s="59"/>
      <c r="B183" s="59"/>
      <c r="C183" s="59"/>
      <c r="D183" s="59"/>
      <c r="E183" s="59"/>
      <c r="F183" s="59"/>
      <c r="G183" s="59"/>
    </row>
    <row r="184" spans="1:7" ht="21.75">
      <c r="A184" s="59"/>
      <c r="B184" s="59"/>
      <c r="C184" s="59"/>
      <c r="D184" s="59"/>
      <c r="E184" s="59"/>
      <c r="F184" s="59"/>
      <c r="G184" s="59"/>
    </row>
    <row r="185" spans="1:7" ht="21.75">
      <c r="A185" s="59"/>
      <c r="B185" s="59"/>
      <c r="C185" s="59"/>
      <c r="D185" s="59"/>
      <c r="E185" s="59"/>
      <c r="F185" s="59"/>
      <c r="G185" s="59"/>
    </row>
    <row r="186" spans="1:7" ht="21.75">
      <c r="A186" s="59"/>
      <c r="B186" s="59"/>
      <c r="C186" s="59"/>
      <c r="D186" s="59"/>
      <c r="E186" s="59"/>
      <c r="F186" s="59"/>
      <c r="G186" s="59"/>
    </row>
    <row r="187" spans="1:7" ht="21.75">
      <c r="A187" s="59"/>
      <c r="B187" s="59"/>
      <c r="C187" s="59"/>
      <c r="D187" s="59"/>
      <c r="E187" s="59"/>
      <c r="F187" s="59"/>
      <c r="G187" s="59"/>
    </row>
    <row r="188" spans="1:7" ht="21.75">
      <c r="A188" s="59"/>
      <c r="B188" s="59"/>
      <c r="C188" s="59"/>
      <c r="D188" s="59"/>
      <c r="E188" s="59"/>
      <c r="F188" s="59"/>
      <c r="G188" s="59"/>
    </row>
    <row r="189" spans="1:7" ht="21.75">
      <c r="A189" s="59"/>
      <c r="B189" s="59"/>
      <c r="C189" s="59"/>
      <c r="D189" s="59"/>
      <c r="E189" s="59"/>
      <c r="F189" s="59"/>
      <c r="G189" s="59"/>
    </row>
    <row r="190" spans="1:7" ht="21.75">
      <c r="A190" s="59"/>
      <c r="B190" s="59"/>
      <c r="C190" s="59"/>
      <c r="D190" s="59"/>
      <c r="E190" s="59"/>
      <c r="F190" s="59"/>
      <c r="G190" s="59"/>
    </row>
    <row r="191" spans="1:7" ht="21.75">
      <c r="A191" s="59"/>
      <c r="B191" s="59"/>
      <c r="C191" s="59"/>
      <c r="D191" s="59"/>
      <c r="E191" s="59"/>
      <c r="F191" s="59"/>
      <c r="G191" s="59"/>
    </row>
    <row r="192" spans="1:7" ht="21.75">
      <c r="A192" s="59"/>
      <c r="B192" s="59"/>
      <c r="C192" s="59"/>
      <c r="D192" s="59"/>
      <c r="E192" s="59"/>
      <c r="F192" s="59"/>
      <c r="G192" s="59"/>
    </row>
    <row r="193" spans="1:7" ht="21.75">
      <c r="A193" s="59"/>
      <c r="B193" s="59"/>
      <c r="C193" s="59"/>
      <c r="D193" s="59"/>
      <c r="E193" s="59"/>
      <c r="F193" s="59"/>
      <c r="G193" s="59"/>
    </row>
    <row r="194" spans="1:7" ht="21.75">
      <c r="A194" s="59"/>
      <c r="B194" s="59"/>
      <c r="C194" s="59"/>
      <c r="D194" s="59"/>
      <c r="E194" s="59"/>
      <c r="F194" s="59"/>
      <c r="G194" s="59"/>
    </row>
    <row r="195" spans="1:7" ht="21.75">
      <c r="A195" s="59"/>
      <c r="B195" s="59"/>
      <c r="C195" s="59"/>
      <c r="D195" s="59"/>
      <c r="E195" s="59"/>
      <c r="F195" s="59"/>
      <c r="G195" s="59"/>
    </row>
    <row r="196" spans="1:7" ht="21.75">
      <c r="A196" s="59"/>
      <c r="B196" s="59"/>
      <c r="C196" s="59"/>
      <c r="D196" s="59"/>
      <c r="E196" s="59"/>
      <c r="F196" s="59"/>
      <c r="G196" s="59"/>
    </row>
    <row r="197" spans="1:7" ht="21.75">
      <c r="A197" s="59"/>
      <c r="B197" s="59"/>
      <c r="C197" s="59"/>
      <c r="D197" s="59"/>
      <c r="E197" s="59"/>
      <c r="F197" s="59"/>
      <c r="G197" s="59"/>
    </row>
    <row r="198" spans="1:7" ht="21.75">
      <c r="A198" s="59"/>
      <c r="B198" s="59"/>
      <c r="C198" s="59"/>
      <c r="D198" s="59"/>
      <c r="E198" s="59"/>
      <c r="F198" s="59"/>
      <c r="G198" s="59"/>
    </row>
    <row r="199" spans="1:7" ht="21.75">
      <c r="A199" s="59"/>
      <c r="B199" s="59"/>
      <c r="C199" s="59"/>
      <c r="D199" s="59"/>
      <c r="E199" s="59"/>
      <c r="F199" s="59"/>
      <c r="G199" s="59"/>
    </row>
    <row r="200" spans="1:7" ht="21.75">
      <c r="A200" s="59"/>
      <c r="B200" s="59"/>
      <c r="C200" s="59"/>
      <c r="D200" s="59"/>
      <c r="E200" s="59"/>
      <c r="F200" s="59"/>
      <c r="G200" s="59"/>
    </row>
    <row r="201" spans="1:7" ht="21.75">
      <c r="A201" s="59"/>
      <c r="B201" s="59"/>
      <c r="C201" s="59"/>
      <c r="D201" s="59"/>
      <c r="E201" s="59"/>
      <c r="F201" s="59"/>
      <c r="G201" s="59"/>
    </row>
    <row r="202" spans="1:7" ht="21.75">
      <c r="A202" s="59"/>
      <c r="B202" s="59"/>
      <c r="C202" s="59"/>
      <c r="D202" s="59"/>
      <c r="E202" s="59"/>
      <c r="F202" s="59"/>
      <c r="G202" s="59"/>
    </row>
    <row r="203" spans="1:7" ht="21.75">
      <c r="A203" s="59"/>
      <c r="B203" s="59"/>
      <c r="C203" s="59"/>
      <c r="D203" s="59"/>
      <c r="E203" s="59"/>
      <c r="F203" s="59"/>
      <c r="G203" s="59"/>
    </row>
    <row r="204" spans="1:7" ht="21.75">
      <c r="A204" s="59"/>
      <c r="B204" s="59"/>
      <c r="C204" s="59"/>
      <c r="D204" s="59"/>
      <c r="E204" s="59"/>
      <c r="F204" s="59"/>
      <c r="G204" s="59"/>
    </row>
    <row r="205" spans="1:7" ht="21.75">
      <c r="A205" s="59"/>
      <c r="B205" s="59"/>
      <c r="C205" s="59"/>
      <c r="D205" s="59"/>
      <c r="E205" s="59"/>
      <c r="F205" s="59"/>
      <c r="G205" s="59"/>
    </row>
    <row r="206" spans="1:7" ht="21.75">
      <c r="A206" s="59"/>
      <c r="B206" s="59"/>
      <c r="C206" s="59"/>
      <c r="D206" s="59"/>
      <c r="E206" s="59"/>
      <c r="F206" s="59"/>
      <c r="G206" s="59"/>
    </row>
    <row r="207" spans="1:7" ht="21.75">
      <c r="A207" s="59"/>
      <c r="B207" s="59"/>
      <c r="C207" s="59"/>
      <c r="D207" s="59"/>
      <c r="E207" s="59"/>
      <c r="F207" s="59"/>
      <c r="G207" s="59"/>
    </row>
    <row r="208" spans="1:7" ht="21.75">
      <c r="A208" s="59"/>
      <c r="B208" s="59"/>
      <c r="C208" s="59"/>
      <c r="D208" s="59"/>
      <c r="E208" s="59"/>
      <c r="F208" s="59"/>
      <c r="G208" s="59"/>
    </row>
    <row r="209" spans="1:7" ht="21.75">
      <c r="A209" s="59"/>
      <c r="B209" s="59"/>
      <c r="C209" s="59"/>
      <c r="D209" s="59"/>
      <c r="E209" s="59"/>
      <c r="F209" s="59"/>
      <c r="G209" s="59"/>
    </row>
    <row r="210" spans="1:7" ht="21.75">
      <c r="A210" s="59"/>
      <c r="B210" s="59"/>
      <c r="C210" s="59"/>
      <c r="D210" s="59"/>
      <c r="E210" s="59"/>
      <c r="F210" s="59"/>
      <c r="G210" s="59"/>
    </row>
    <row r="211" spans="1:7" ht="21.75">
      <c r="A211" s="59"/>
      <c r="B211" s="59"/>
      <c r="C211" s="59"/>
      <c r="D211" s="59"/>
      <c r="E211" s="59"/>
      <c r="F211" s="59"/>
      <c r="G211" s="59"/>
    </row>
    <row r="212" spans="1:7" ht="21.75">
      <c r="A212" s="59"/>
      <c r="B212" s="59"/>
      <c r="C212" s="59"/>
      <c r="D212" s="59"/>
      <c r="E212" s="59"/>
      <c r="F212" s="59"/>
      <c r="G212" s="59"/>
    </row>
    <row r="213" spans="1:7" ht="21.75">
      <c r="A213" s="59"/>
      <c r="B213" s="59"/>
      <c r="C213" s="59"/>
      <c r="D213" s="59"/>
      <c r="E213" s="59"/>
      <c r="F213" s="59"/>
      <c r="G213" s="59"/>
    </row>
    <row r="214" spans="1:7" ht="21.75">
      <c r="A214" s="59"/>
      <c r="B214" s="59"/>
      <c r="C214" s="59"/>
      <c r="D214" s="59"/>
      <c r="E214" s="59"/>
      <c r="F214" s="59"/>
      <c r="G214" s="59"/>
    </row>
    <row r="215" spans="1:7" ht="21.75">
      <c r="A215" s="59"/>
      <c r="B215" s="59"/>
      <c r="C215" s="59"/>
      <c r="D215" s="59"/>
      <c r="E215" s="59"/>
      <c r="F215" s="59"/>
      <c r="G215" s="59"/>
    </row>
    <row r="216" spans="1:7" ht="21.75">
      <c r="A216" s="59"/>
      <c r="B216" s="59"/>
      <c r="C216" s="59"/>
      <c r="D216" s="59"/>
      <c r="E216" s="59"/>
      <c r="F216" s="59"/>
      <c r="G216" s="59"/>
    </row>
    <row r="217" spans="1:7" ht="21.75">
      <c r="A217" s="59"/>
      <c r="B217" s="59"/>
      <c r="C217" s="59"/>
      <c r="D217" s="59"/>
      <c r="E217" s="59"/>
      <c r="F217" s="59"/>
      <c r="G217" s="59"/>
    </row>
    <row r="218" spans="1:7" ht="21.75">
      <c r="A218" s="59"/>
      <c r="B218" s="59"/>
      <c r="C218" s="59"/>
      <c r="D218" s="59"/>
      <c r="E218" s="59"/>
      <c r="F218" s="59"/>
      <c r="G218" s="59"/>
    </row>
    <row r="219" spans="1:7" ht="21.75">
      <c r="A219" s="59"/>
      <c r="B219" s="59"/>
      <c r="C219" s="59"/>
      <c r="D219" s="59"/>
      <c r="E219" s="59"/>
      <c r="F219" s="59"/>
      <c r="G219" s="59"/>
    </row>
    <row r="220" spans="1:7" ht="21.75">
      <c r="A220" s="59"/>
      <c r="B220" s="59"/>
      <c r="C220" s="59"/>
      <c r="D220" s="59"/>
      <c r="E220" s="59"/>
      <c r="F220" s="59"/>
      <c r="G220" s="59"/>
    </row>
    <row r="221" spans="1:7" ht="21.75">
      <c r="A221" s="59"/>
      <c r="B221" s="59"/>
      <c r="C221" s="59"/>
      <c r="D221" s="59"/>
      <c r="E221" s="59"/>
      <c r="F221" s="59"/>
      <c r="G221" s="59"/>
    </row>
    <row r="222" spans="1:7" ht="21.75">
      <c r="A222" s="59"/>
      <c r="B222" s="59"/>
      <c r="C222" s="59"/>
      <c r="D222" s="59"/>
      <c r="E222" s="59"/>
      <c r="F222" s="59"/>
      <c r="G222" s="59"/>
    </row>
    <row r="223" spans="1:7" ht="21.75">
      <c r="A223" s="59"/>
      <c r="B223" s="59"/>
      <c r="C223" s="59"/>
      <c r="D223" s="59"/>
      <c r="E223" s="59"/>
      <c r="F223" s="59"/>
      <c r="G223" s="59"/>
    </row>
    <row r="224" spans="1:7" ht="21.75">
      <c r="A224" s="59"/>
      <c r="B224" s="59"/>
      <c r="C224" s="59"/>
      <c r="D224" s="59"/>
      <c r="E224" s="59"/>
      <c r="F224" s="59"/>
      <c r="G224" s="59"/>
    </row>
    <row r="225" spans="1:7" ht="21.75">
      <c r="A225" s="59"/>
      <c r="B225" s="59"/>
      <c r="C225" s="59"/>
      <c r="D225" s="59"/>
      <c r="E225" s="59"/>
      <c r="F225" s="59"/>
      <c r="G225" s="59"/>
    </row>
    <row r="226" spans="1:7" ht="21.75">
      <c r="A226" s="59"/>
      <c r="B226" s="59"/>
      <c r="C226" s="59"/>
      <c r="D226" s="59"/>
      <c r="E226" s="59"/>
      <c r="F226" s="59"/>
      <c r="G226" s="59"/>
    </row>
    <row r="227" spans="1:7" ht="21.75">
      <c r="A227" s="59"/>
      <c r="B227" s="59"/>
      <c r="C227" s="59"/>
      <c r="D227" s="59"/>
      <c r="E227" s="59"/>
      <c r="F227" s="59"/>
      <c r="G227" s="59"/>
    </row>
    <row r="228" spans="1:7" ht="21.75">
      <c r="A228" s="59"/>
      <c r="B228" s="59"/>
      <c r="C228" s="59"/>
      <c r="D228" s="59"/>
      <c r="E228" s="59"/>
      <c r="F228" s="59"/>
      <c r="G228" s="59"/>
    </row>
    <row r="229" spans="1:7" ht="21.75">
      <c r="A229" s="59"/>
      <c r="B229" s="59"/>
      <c r="C229" s="59"/>
      <c r="D229" s="59"/>
      <c r="E229" s="59"/>
      <c r="F229" s="59"/>
      <c r="G229" s="59"/>
    </row>
    <row r="230" spans="1:7" ht="21.75">
      <c r="A230" s="59"/>
      <c r="B230" s="59"/>
      <c r="C230" s="59"/>
      <c r="D230" s="59"/>
      <c r="E230" s="59"/>
      <c r="F230" s="59"/>
      <c r="G230" s="59"/>
    </row>
    <row r="231" spans="1:7" ht="21.75">
      <c r="A231" s="59"/>
      <c r="B231" s="59"/>
      <c r="C231" s="59"/>
      <c r="D231" s="59"/>
      <c r="E231" s="59"/>
      <c r="F231" s="59"/>
      <c r="G231" s="59"/>
    </row>
    <row r="232" spans="1:7" ht="21.75">
      <c r="A232" s="59"/>
      <c r="B232" s="59"/>
      <c r="C232" s="59"/>
      <c r="D232" s="59"/>
      <c r="E232" s="59"/>
      <c r="F232" s="59"/>
      <c r="G232" s="59"/>
    </row>
    <row r="233" spans="1:7" ht="21.75">
      <c r="A233" s="59"/>
      <c r="B233" s="59"/>
      <c r="C233" s="59"/>
      <c r="D233" s="59"/>
      <c r="E233" s="59"/>
      <c r="F233" s="59"/>
      <c r="G233" s="59"/>
    </row>
    <row r="234" spans="1:7" ht="21.75">
      <c r="A234" s="59"/>
      <c r="B234" s="59"/>
      <c r="C234" s="59"/>
      <c r="D234" s="59"/>
      <c r="E234" s="59"/>
      <c r="F234" s="59"/>
      <c r="G234" s="59"/>
    </row>
    <row r="235" spans="1:7" ht="21.75">
      <c r="A235" s="59"/>
      <c r="B235" s="59"/>
      <c r="C235" s="59"/>
      <c r="D235" s="59"/>
      <c r="E235" s="59"/>
      <c r="F235" s="59"/>
      <c r="G235" s="59"/>
    </row>
    <row r="236" spans="1:7" ht="21.75">
      <c r="A236" s="59"/>
      <c r="B236" s="59"/>
      <c r="C236" s="59"/>
      <c r="D236" s="59"/>
      <c r="E236" s="59"/>
      <c r="F236" s="59"/>
      <c r="G236" s="59"/>
    </row>
    <row r="237" spans="1:7" ht="21.75">
      <c r="A237" s="59"/>
      <c r="B237" s="59"/>
      <c r="C237" s="59"/>
      <c r="D237" s="59"/>
      <c r="E237" s="59"/>
      <c r="F237" s="59"/>
      <c r="G237" s="59"/>
    </row>
    <row r="238" spans="1:7" ht="21.75">
      <c r="A238" s="59"/>
      <c r="B238" s="59"/>
      <c r="C238" s="59"/>
      <c r="D238" s="59"/>
      <c r="E238" s="59"/>
      <c r="F238" s="59"/>
      <c r="G238" s="59"/>
    </row>
    <row r="239" spans="1:7" ht="21.75">
      <c r="A239" s="59"/>
      <c r="B239" s="59"/>
      <c r="C239" s="59"/>
      <c r="D239" s="59"/>
      <c r="E239" s="59"/>
      <c r="F239" s="59"/>
      <c r="G239" s="59"/>
    </row>
    <row r="240" spans="1:7" ht="21.75">
      <c r="A240" s="59"/>
      <c r="B240" s="59"/>
      <c r="C240" s="59"/>
      <c r="D240" s="59"/>
      <c r="E240" s="59"/>
      <c r="F240" s="59"/>
      <c r="G240" s="59"/>
    </row>
    <row r="241" spans="1:7" ht="21.75">
      <c r="A241" s="59"/>
      <c r="B241" s="59"/>
      <c r="C241" s="59"/>
      <c r="D241" s="59"/>
      <c r="E241" s="59"/>
      <c r="F241" s="59"/>
      <c r="G241" s="59"/>
    </row>
    <row r="242" spans="1:7" ht="21.75">
      <c r="A242" s="59"/>
      <c r="B242" s="59"/>
      <c r="C242" s="59"/>
      <c r="D242" s="59"/>
      <c r="E242" s="59"/>
      <c r="F242" s="59"/>
      <c r="G242" s="59"/>
    </row>
    <row r="243" spans="1:7" ht="21.75">
      <c r="A243" s="59"/>
      <c r="B243" s="59"/>
      <c r="C243" s="59"/>
      <c r="D243" s="59"/>
      <c r="E243" s="59"/>
      <c r="F243" s="59"/>
      <c r="G243" s="59"/>
    </row>
    <row r="244" spans="1:7" ht="21.75">
      <c r="A244" s="59"/>
      <c r="B244" s="59"/>
      <c r="C244" s="59"/>
      <c r="D244" s="59"/>
      <c r="E244" s="59"/>
      <c r="F244" s="59"/>
      <c r="G244" s="59"/>
    </row>
    <row r="245" spans="1:7" ht="21.75">
      <c r="A245" s="59"/>
      <c r="B245" s="59"/>
      <c r="C245" s="59"/>
      <c r="D245" s="59"/>
      <c r="E245" s="59"/>
      <c r="F245" s="59"/>
      <c r="G245" s="59"/>
    </row>
    <row r="246" spans="1:7" ht="21.75">
      <c r="A246" s="59"/>
      <c r="B246" s="59"/>
      <c r="C246" s="59"/>
      <c r="D246" s="59"/>
      <c r="E246" s="59"/>
      <c r="F246" s="59"/>
      <c r="G246" s="59"/>
    </row>
    <row r="247" spans="1:7" ht="21.75">
      <c r="A247" s="59"/>
      <c r="B247" s="59"/>
      <c r="C247" s="59"/>
      <c r="D247" s="59"/>
      <c r="E247" s="59"/>
      <c r="F247" s="59"/>
      <c r="G247" s="59"/>
    </row>
    <row r="248" spans="1:7" ht="21.75">
      <c r="A248" s="59"/>
      <c r="B248" s="59"/>
      <c r="C248" s="59"/>
      <c r="D248" s="59"/>
      <c r="E248" s="59"/>
      <c r="F248" s="59"/>
      <c r="G248" s="59"/>
    </row>
    <row r="249" spans="1:7" ht="21.75">
      <c r="A249" s="59"/>
      <c r="B249" s="59"/>
      <c r="C249" s="59"/>
      <c r="D249" s="59"/>
      <c r="E249" s="59"/>
      <c r="F249" s="59"/>
      <c r="G249" s="59"/>
    </row>
    <row r="250" spans="1:7" ht="21.75">
      <c r="A250" s="59"/>
      <c r="B250" s="59"/>
      <c r="C250" s="59"/>
      <c r="D250" s="59"/>
      <c r="E250" s="59"/>
      <c r="F250" s="59"/>
      <c r="G250" s="59"/>
    </row>
    <row r="251" spans="1:7" ht="21.75">
      <c r="A251" s="59"/>
      <c r="B251" s="59"/>
      <c r="C251" s="59"/>
      <c r="D251" s="59"/>
      <c r="E251" s="59"/>
      <c r="F251" s="59"/>
      <c r="G251" s="59"/>
    </row>
    <row r="252" spans="1:7" ht="21.75">
      <c r="A252" s="59"/>
      <c r="B252" s="59"/>
      <c r="C252" s="59"/>
      <c r="D252" s="59"/>
      <c r="E252" s="59"/>
      <c r="F252" s="59"/>
      <c r="G252" s="59"/>
    </row>
    <row r="253" spans="1:7" ht="21.75">
      <c r="A253" s="59"/>
      <c r="B253" s="59"/>
      <c r="C253" s="59"/>
      <c r="D253" s="59"/>
      <c r="E253" s="59"/>
      <c r="F253" s="59"/>
      <c r="G253" s="59"/>
    </row>
    <row r="254" spans="1:7" ht="21.75">
      <c r="A254" s="59"/>
      <c r="B254" s="59"/>
      <c r="C254" s="59"/>
      <c r="D254" s="59"/>
      <c r="E254" s="59"/>
      <c r="F254" s="59"/>
      <c r="G254" s="59"/>
    </row>
    <row r="255" spans="1:7" ht="21.75">
      <c r="A255" s="59"/>
      <c r="B255" s="59"/>
      <c r="C255" s="59"/>
      <c r="D255" s="59"/>
      <c r="E255" s="59"/>
      <c r="F255" s="59"/>
      <c r="G255" s="59"/>
    </row>
    <row r="256" spans="1:7" ht="21.75">
      <c r="A256" s="59"/>
      <c r="B256" s="59"/>
      <c r="C256" s="59"/>
      <c r="D256" s="59"/>
      <c r="E256" s="59"/>
      <c r="F256" s="59"/>
      <c r="G256" s="59"/>
    </row>
    <row r="257" spans="1:7" ht="21.75">
      <c r="A257" s="59"/>
      <c r="B257" s="59"/>
      <c r="C257" s="59"/>
      <c r="D257" s="59"/>
      <c r="E257" s="59"/>
      <c r="F257" s="59"/>
      <c r="G257" s="59"/>
    </row>
    <row r="258" spans="1:7" ht="21.75">
      <c r="A258" s="59"/>
      <c r="B258" s="59"/>
      <c r="C258" s="59"/>
      <c r="D258" s="59"/>
      <c r="E258" s="59"/>
      <c r="F258" s="59"/>
      <c r="G258" s="59"/>
    </row>
  </sheetData>
  <sheetProtection/>
  <mergeCells count="44">
    <mergeCell ref="F1:G1"/>
    <mergeCell ref="A2:G2"/>
    <mergeCell ref="A3:G3"/>
    <mergeCell ref="F42:G42"/>
    <mergeCell ref="A43:G43"/>
    <mergeCell ref="A44:G44"/>
    <mergeCell ref="A31:B31"/>
    <mergeCell ref="A33:C33"/>
    <mergeCell ref="A35:D35"/>
    <mergeCell ref="B40:C40"/>
    <mergeCell ref="B121:C121"/>
    <mergeCell ref="A155:B155"/>
    <mergeCell ref="A157:C157"/>
    <mergeCell ref="A152:C152"/>
    <mergeCell ref="A88:G88"/>
    <mergeCell ref="F123:G123"/>
    <mergeCell ref="A124:G124"/>
    <mergeCell ref="A125:G125"/>
    <mergeCell ref="A75:B75"/>
    <mergeCell ref="A77:C77"/>
    <mergeCell ref="C46:G46"/>
    <mergeCell ref="B48:C48"/>
    <mergeCell ref="A72:C72"/>
    <mergeCell ref="A45:G45"/>
    <mergeCell ref="A159:D159"/>
    <mergeCell ref="B164:C164"/>
    <mergeCell ref="B92:C92"/>
    <mergeCell ref="A109:C109"/>
    <mergeCell ref="A126:G126"/>
    <mergeCell ref="C127:G127"/>
    <mergeCell ref="B129:C129"/>
    <mergeCell ref="A112:B112"/>
    <mergeCell ref="A114:C114"/>
    <mergeCell ref="A116:D116"/>
    <mergeCell ref="A4:G4"/>
    <mergeCell ref="C5:G5"/>
    <mergeCell ref="B7:C7"/>
    <mergeCell ref="A28:C28"/>
    <mergeCell ref="A89:G89"/>
    <mergeCell ref="C90:G90"/>
    <mergeCell ref="A79:D79"/>
    <mergeCell ref="B84:C84"/>
    <mergeCell ref="F86:G86"/>
    <mergeCell ref="A87:G87"/>
  </mergeCells>
  <printOptions/>
  <pageMargins left="1.42" right="0.75" top="0.52" bottom="1" header="0.23" footer="0.5"/>
  <pageSetup orientation="portrait" paperSize="9" scale="76" r:id="rId2"/>
  <rowBreaks count="3" manualBreakCount="3">
    <brk id="41" max="6" man="1"/>
    <brk id="85" max="6" man="1"/>
    <brk id="122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 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Nakhon OA</dc:creator>
  <cp:keywords/>
  <dc:description/>
  <cp:lastModifiedBy>User</cp:lastModifiedBy>
  <cp:lastPrinted>2020-10-09T02:33:10Z</cp:lastPrinted>
  <dcterms:created xsi:type="dcterms:W3CDTF">2001-03-29T02:31:20Z</dcterms:created>
  <dcterms:modified xsi:type="dcterms:W3CDTF">2020-10-09T02:33:54Z</dcterms:modified>
  <cp:category/>
  <cp:version/>
  <cp:contentType/>
  <cp:contentStatus/>
</cp:coreProperties>
</file>